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ł.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<sst xmlns="http://schemas.openxmlformats.org/spreadsheetml/2006/main" count="43" uniqueCount="37">
  <si>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Lp.</t>
  </si>
  <si>
    <t>Nazwa jednostki</t>
  </si>
  <si>
    <t>Wartość księgowa</t>
  </si>
  <si>
    <t>Budynki i budowle</t>
  </si>
  <si>
    <t>Inne środki trwałe</t>
  </si>
  <si>
    <t>Pozostałe aktywa</t>
  </si>
  <si>
    <t>RAZEM</t>
  </si>
  <si>
    <t>I LO Chrzanów</t>
  </si>
  <si>
    <t>II LO Chrzanów</t>
  </si>
  <si>
    <t>PCE Chrzanów</t>
  </si>
  <si>
    <t>ZSME Trzebinia</t>
  </si>
  <si>
    <t>ZSECh Trzebinia</t>
  </si>
  <si>
    <t>ZS Libiąż</t>
  </si>
  <si>
    <t>SOSzW Chrzanów</t>
  </si>
  <si>
    <t>MOS Chrzanów</t>
  </si>
  <si>
    <t>MDK Trzebinia</t>
  </si>
  <si>
    <t>DPS Płaza</t>
  </si>
  <si>
    <t>PPP Chrzanów</t>
  </si>
  <si>
    <t>PPP Trzebinia</t>
  </si>
  <si>
    <t>PZD Chrzanów</t>
  </si>
  <si>
    <t>PUP Chrzanów</t>
  </si>
  <si>
    <t>PCPR Chrzanów</t>
  </si>
  <si>
    <t>Szpital Powiatowy Chrzanów</t>
  </si>
  <si>
    <t>w tys. zł</t>
  </si>
  <si>
    <t>O G Ó Ł E M</t>
  </si>
  <si>
    <t>I LO Trzebinia</t>
  </si>
  <si>
    <t>ZSO Dla Dorosłych Chrzanów</t>
  </si>
  <si>
    <t>Starostwo                   ul. Partyzantów 2</t>
  </si>
  <si>
    <t>Starostwo - lokal Alwernia                      ul. Korycińskiego 10</t>
  </si>
  <si>
    <t>Starostwo                             ul. Zielona 20</t>
  </si>
  <si>
    <t>Starostwo                             ul. Grzybowskiego 7</t>
  </si>
  <si>
    <t>Starostwo Chrzanów         ul. Stella 14</t>
  </si>
  <si>
    <t>Działki pod drogami powiatowymi</t>
  </si>
  <si>
    <t>Grunty</t>
  </si>
  <si>
    <t>Wartość mienia wg stanu na dzień 30.09.2005</t>
  </si>
  <si>
    <t>Wartość mienia wg stanu na dzień 30.09.2004</t>
  </si>
  <si>
    <t>Zestawienie mienia powiatu w oparciu o zestawienia mienia jednostki samorządu terytorialnego wg stanu na 30.09.2004 r. oraz 30.09.2005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</si>
</sst>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\ _z_ł_-;\-* #,##0.0\ _z_ł_-;_-* &quot;-&quot;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3" fontId="1" fillId="0" borderId="1" xfId="15" applyFont="1" applyBorder="1" applyAlignment="1">
      <alignment vertical="center"/>
    </xf>
    <xf numFmtId="0" fontId="3" fillId="0" borderId="0" xfId="0" applyFont="1" applyAlignment="1">
      <alignment horizontal="center"/>
    </xf>
    <xf numFmtId="43" fontId="4" fillId="0" borderId="1" xfId="0" applyNumberFormat="1" applyFont="1" applyBorder="1" applyAlignment="1">
      <alignment/>
    </xf>
    <xf numFmtId="43" fontId="1" fillId="0" borderId="1" xfId="15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43" fontId="1" fillId="0" borderId="1" xfId="15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3" fontId="1" fillId="0" borderId="1" xfId="15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3" fontId="1" fillId="0" borderId="1" xfId="15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2"/>
  <sheetViews>
    <sheetView tabSelected="1" workbookViewId="0" topLeftCell="A13">
      <selection activeCell="J9" sqref="J9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9.875" style="0" customWidth="1"/>
    <col min="4" max="5" width="10.375" style="0" customWidth="1"/>
    <col min="6" max="6" width="9.75390625" style="0" customWidth="1"/>
    <col min="7" max="7" width="12.00390625" style="0" customWidth="1"/>
    <col min="8" max="8" width="10.00390625" style="0" customWidth="1"/>
    <col min="9" max="9" width="11.125" style="0" customWidth="1"/>
    <col min="10" max="10" width="10.75390625" style="0" customWidth="1"/>
    <col min="11" max="11" width="10.375" style="0" customWidth="1"/>
    <col min="12" max="12" width="11.75390625" style="0" customWidth="1"/>
  </cols>
  <sheetData>
    <row r="3" spans="1:12" ht="15.75" customHeight="1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2" ht="15.75">
      <c r="A5" s="8"/>
      <c r="B5" s="8"/>
    </row>
    <row r="6" ht="19.5" customHeight="1">
      <c r="L6" s="14" t="s">
        <v>23</v>
      </c>
    </row>
    <row r="7" spans="1:12" ht="12.75" customHeight="1">
      <c r="A7" s="16" t="s">
        <v>0</v>
      </c>
      <c r="B7" s="16" t="s">
        <v>1</v>
      </c>
      <c r="C7" s="16" t="s">
        <v>35</v>
      </c>
      <c r="D7" s="16"/>
      <c r="E7" s="16"/>
      <c r="F7" s="16"/>
      <c r="G7" s="16"/>
      <c r="H7" s="16" t="s">
        <v>34</v>
      </c>
      <c r="I7" s="16"/>
      <c r="J7" s="16"/>
      <c r="K7" s="16"/>
      <c r="L7" s="16"/>
    </row>
    <row r="8" spans="1:12" ht="12.75" customHeight="1">
      <c r="A8" s="16"/>
      <c r="B8" s="16"/>
      <c r="C8" s="23" t="s">
        <v>2</v>
      </c>
      <c r="D8" s="24"/>
      <c r="E8" s="24"/>
      <c r="F8" s="25"/>
      <c r="G8" s="26" t="s">
        <v>6</v>
      </c>
      <c r="H8" s="23" t="s">
        <v>2</v>
      </c>
      <c r="I8" s="24"/>
      <c r="J8" s="24"/>
      <c r="K8" s="25"/>
      <c r="L8" s="26" t="s">
        <v>6</v>
      </c>
    </row>
    <row r="9" spans="1:12" ht="25.5">
      <c r="A9" s="16"/>
      <c r="B9" s="16"/>
      <c r="C9" s="3" t="s">
        <v>33</v>
      </c>
      <c r="D9" s="3" t="s">
        <v>3</v>
      </c>
      <c r="E9" s="3" t="s">
        <v>4</v>
      </c>
      <c r="F9" s="3" t="s">
        <v>5</v>
      </c>
      <c r="G9" s="26"/>
      <c r="H9" s="3" t="s">
        <v>33</v>
      </c>
      <c r="I9" s="3" t="s">
        <v>3</v>
      </c>
      <c r="J9" s="3" t="s">
        <v>4</v>
      </c>
      <c r="K9" s="3" t="s">
        <v>5</v>
      </c>
      <c r="L9" s="26"/>
    </row>
    <row r="10" spans="1:12" s="13" customFormat="1" ht="12.75">
      <c r="A10" s="12">
        <v>1</v>
      </c>
      <c r="B10" s="12">
        <v>2</v>
      </c>
      <c r="C10" s="4">
        <v>4</v>
      </c>
      <c r="D10" s="4">
        <v>5</v>
      </c>
      <c r="E10" s="4">
        <v>6</v>
      </c>
      <c r="F10" s="4">
        <v>7</v>
      </c>
      <c r="G10" s="4">
        <v>8</v>
      </c>
      <c r="H10" s="12">
        <v>4</v>
      </c>
      <c r="I10" s="12">
        <v>5</v>
      </c>
      <c r="J10" s="12">
        <v>6</v>
      </c>
      <c r="K10" s="12">
        <v>7</v>
      </c>
      <c r="L10" s="12">
        <v>8</v>
      </c>
    </row>
    <row r="11" spans="1:12" ht="15" customHeight="1">
      <c r="A11" s="16">
        <v>1</v>
      </c>
      <c r="B11" s="21" t="s">
        <v>7</v>
      </c>
      <c r="C11" s="20">
        <v>122.6</v>
      </c>
      <c r="D11" s="20">
        <v>754.6</v>
      </c>
      <c r="E11" s="20">
        <v>387.2</v>
      </c>
      <c r="F11" s="20">
        <v>0</v>
      </c>
      <c r="G11" s="20">
        <f>D11+E11+C11</f>
        <v>1264.3999999999999</v>
      </c>
      <c r="H11" s="20">
        <v>122.6</v>
      </c>
      <c r="I11" s="20">
        <v>842</v>
      </c>
      <c r="J11" s="20">
        <v>393.4</v>
      </c>
      <c r="K11" s="20">
        <v>0</v>
      </c>
      <c r="L11" s="20">
        <f>I11+J11+H11</f>
        <v>1358</v>
      </c>
    </row>
    <row r="12" spans="1:12" ht="15" customHeight="1">
      <c r="A12" s="16"/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26.25" customHeight="1">
      <c r="A13" s="2">
        <v>2</v>
      </c>
      <c r="B13" s="6" t="s">
        <v>26</v>
      </c>
      <c r="C13" s="7">
        <v>0</v>
      </c>
      <c r="D13" s="7">
        <v>0</v>
      </c>
      <c r="E13" s="7">
        <v>55.1</v>
      </c>
      <c r="F13" s="7">
        <v>0</v>
      </c>
      <c r="G13" s="7">
        <f>F13+E13+D13+C13</f>
        <v>55.1</v>
      </c>
      <c r="H13" s="7">
        <v>0</v>
      </c>
      <c r="I13" s="7">
        <v>0</v>
      </c>
      <c r="J13" s="7">
        <v>57.5</v>
      </c>
      <c r="K13" s="7">
        <v>0</v>
      </c>
      <c r="L13" s="7">
        <f>K13+J13+I13+H13</f>
        <v>57.5</v>
      </c>
    </row>
    <row r="14" spans="1:12" ht="30.75" customHeight="1">
      <c r="A14" s="16">
        <v>3</v>
      </c>
      <c r="B14" s="21" t="s">
        <v>8</v>
      </c>
      <c r="C14" s="20">
        <v>231.9</v>
      </c>
      <c r="D14" s="20">
        <v>2550</v>
      </c>
      <c r="E14" s="20">
        <v>342.3</v>
      </c>
      <c r="F14" s="20">
        <v>0</v>
      </c>
      <c r="G14" s="20">
        <f>F14+E14+D14+C14</f>
        <v>3124.2000000000003</v>
      </c>
      <c r="H14" s="20">
        <v>231.9</v>
      </c>
      <c r="I14" s="20">
        <v>2550</v>
      </c>
      <c r="J14" s="20">
        <v>358.5</v>
      </c>
      <c r="K14" s="20">
        <v>0.2</v>
      </c>
      <c r="L14" s="20">
        <f>K14+J14+I14+H14</f>
        <v>3140.6</v>
      </c>
    </row>
    <row r="15" spans="1:12" ht="12.75">
      <c r="A15" s="16"/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2.75">
      <c r="A16" s="2">
        <v>4</v>
      </c>
      <c r="B16" s="5" t="s">
        <v>25</v>
      </c>
      <c r="C16" s="7">
        <v>0</v>
      </c>
      <c r="D16" s="7">
        <v>0</v>
      </c>
      <c r="E16" s="7">
        <v>184.3</v>
      </c>
      <c r="F16" s="7">
        <v>0</v>
      </c>
      <c r="G16" s="7">
        <f>F16+E16+D16+C16</f>
        <v>184.3</v>
      </c>
      <c r="H16" s="7">
        <v>88.5</v>
      </c>
      <c r="I16" s="7">
        <v>0</v>
      </c>
      <c r="J16" s="7">
        <v>184.3</v>
      </c>
      <c r="K16" s="7">
        <v>0</v>
      </c>
      <c r="L16" s="7">
        <f>K16+J16+I16+H16</f>
        <v>272.8</v>
      </c>
    </row>
    <row r="17" spans="1:12" ht="12.75">
      <c r="A17" s="16">
        <v>5</v>
      </c>
      <c r="B17" s="21" t="s">
        <v>9</v>
      </c>
      <c r="C17" s="20">
        <v>252.9</v>
      </c>
      <c r="D17" s="20">
        <v>2249.3</v>
      </c>
      <c r="E17" s="20">
        <v>1364.7</v>
      </c>
      <c r="F17" s="20">
        <v>5.1</v>
      </c>
      <c r="G17" s="20">
        <f aca="true" t="shared" si="0" ref="G17:G23">F17+E17+D17+C17</f>
        <v>3872.0000000000005</v>
      </c>
      <c r="H17" s="20">
        <v>252.8</v>
      </c>
      <c r="I17" s="20">
        <v>2421.9</v>
      </c>
      <c r="J17" s="20">
        <v>1416</v>
      </c>
      <c r="K17" s="20">
        <v>14.6</v>
      </c>
      <c r="L17" s="20">
        <f>K17+J17+I17+H17</f>
        <v>4105.3</v>
      </c>
    </row>
    <row r="18" spans="1:12" ht="12.75">
      <c r="A18" s="16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2.75">
      <c r="A19" s="16">
        <v>6</v>
      </c>
      <c r="B19" s="21" t="s">
        <v>10</v>
      </c>
      <c r="C19" s="20">
        <v>255</v>
      </c>
      <c r="D19" s="20">
        <v>1088.2</v>
      </c>
      <c r="E19" s="20">
        <v>552.8</v>
      </c>
      <c r="F19" s="20">
        <v>0</v>
      </c>
      <c r="G19" s="20">
        <f t="shared" si="0"/>
        <v>1896</v>
      </c>
      <c r="H19" s="20">
        <v>255</v>
      </c>
      <c r="I19" s="20">
        <v>1088.2</v>
      </c>
      <c r="J19" s="20">
        <v>587.4</v>
      </c>
      <c r="K19" s="20">
        <v>0</v>
      </c>
      <c r="L19" s="20">
        <f>K19+J19+I19+H19</f>
        <v>1930.6</v>
      </c>
    </row>
    <row r="20" spans="1:12" ht="12.75">
      <c r="A20" s="16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2.75">
      <c r="A21" s="16">
        <v>7</v>
      </c>
      <c r="B21" s="21" t="s">
        <v>11</v>
      </c>
      <c r="C21" s="20">
        <v>38.4</v>
      </c>
      <c r="D21" s="20">
        <v>829.4</v>
      </c>
      <c r="E21" s="20">
        <v>367.9</v>
      </c>
      <c r="F21" s="20">
        <v>0.2</v>
      </c>
      <c r="G21" s="20">
        <f t="shared" si="0"/>
        <v>1235.9</v>
      </c>
      <c r="H21" s="20">
        <v>38.4</v>
      </c>
      <c r="I21" s="20">
        <v>829.4</v>
      </c>
      <c r="J21" s="20">
        <v>438.4</v>
      </c>
      <c r="K21" s="20">
        <v>0</v>
      </c>
      <c r="L21" s="20">
        <f>K21+J21+I21+H21</f>
        <v>1306.2</v>
      </c>
    </row>
    <row r="22" spans="1:12" ht="12.75">
      <c r="A22" s="16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2.75">
      <c r="A23" s="16">
        <v>8</v>
      </c>
      <c r="B23" s="21" t="s">
        <v>12</v>
      </c>
      <c r="C23" s="20">
        <v>455.2</v>
      </c>
      <c r="D23" s="20">
        <v>4237.3</v>
      </c>
      <c r="E23" s="20">
        <v>457.6</v>
      </c>
      <c r="F23" s="20">
        <v>5.9</v>
      </c>
      <c r="G23" s="20">
        <f t="shared" si="0"/>
        <v>5156</v>
      </c>
      <c r="H23" s="20">
        <v>455.2</v>
      </c>
      <c r="I23" s="20">
        <v>4237.3</v>
      </c>
      <c r="J23" s="20">
        <v>473.8</v>
      </c>
      <c r="K23" s="20">
        <v>6.6</v>
      </c>
      <c r="L23" s="20">
        <f>K23+J23+I23+H23</f>
        <v>5172.9</v>
      </c>
    </row>
    <row r="24" spans="1:12" ht="12.75">
      <c r="A24" s="16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2.75">
      <c r="A25" s="16">
        <v>9</v>
      </c>
      <c r="B25" s="21" t="s">
        <v>13</v>
      </c>
      <c r="C25" s="20">
        <v>256.5</v>
      </c>
      <c r="D25" s="20">
        <v>2927.8</v>
      </c>
      <c r="E25" s="20">
        <v>479.5</v>
      </c>
      <c r="F25" s="20">
        <v>10.3</v>
      </c>
      <c r="G25" s="20">
        <f>D25+E25+F25+C25</f>
        <v>3674.1000000000004</v>
      </c>
      <c r="H25" s="20">
        <v>256.5</v>
      </c>
      <c r="I25" s="20">
        <v>2927.8</v>
      </c>
      <c r="J25" s="20">
        <v>596.6</v>
      </c>
      <c r="K25" s="20">
        <v>10.8</v>
      </c>
      <c r="L25" s="20">
        <f>I25+J25+K25+H25</f>
        <v>3791.7000000000003</v>
      </c>
    </row>
    <row r="26" spans="1:12" ht="12.75">
      <c r="A26" s="16"/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6.5" customHeight="1">
      <c r="A27" s="2">
        <v>10</v>
      </c>
      <c r="B27" s="5" t="s">
        <v>17</v>
      </c>
      <c r="C27" s="7">
        <v>0</v>
      </c>
      <c r="D27" s="7">
        <v>0</v>
      </c>
      <c r="E27" s="7">
        <v>65</v>
      </c>
      <c r="F27" s="7">
        <v>30.6</v>
      </c>
      <c r="G27" s="7">
        <f>D27+E27+F27+C27</f>
        <v>95.6</v>
      </c>
      <c r="H27" s="7">
        <v>0</v>
      </c>
      <c r="I27" s="7">
        <v>0</v>
      </c>
      <c r="J27" s="7">
        <v>75.7</v>
      </c>
      <c r="K27" s="7">
        <v>22.2</v>
      </c>
      <c r="L27" s="7">
        <f>I27+J27+K27+H27</f>
        <v>97.9</v>
      </c>
    </row>
    <row r="28" spans="1:12" ht="16.5" customHeight="1">
      <c r="A28" s="2">
        <v>11</v>
      </c>
      <c r="B28" s="5" t="s">
        <v>18</v>
      </c>
      <c r="C28" s="7">
        <v>0</v>
      </c>
      <c r="D28" s="7">
        <v>0</v>
      </c>
      <c r="E28" s="7">
        <v>56</v>
      </c>
      <c r="F28" s="7">
        <v>15.5</v>
      </c>
      <c r="G28" s="7">
        <f>D28+E28+F28+C28</f>
        <v>71.5</v>
      </c>
      <c r="H28" s="7">
        <v>0</v>
      </c>
      <c r="I28" s="7">
        <v>0</v>
      </c>
      <c r="J28" s="7">
        <v>54.5</v>
      </c>
      <c r="K28" s="7">
        <v>14.3</v>
      </c>
      <c r="L28" s="7">
        <f>I28+J28+K28+H28</f>
        <v>68.8</v>
      </c>
    </row>
    <row r="29" spans="1:12" ht="16.5" customHeight="1">
      <c r="A29" s="2">
        <v>12</v>
      </c>
      <c r="B29" s="5" t="s">
        <v>14</v>
      </c>
      <c r="C29" s="7">
        <v>0</v>
      </c>
      <c r="D29" s="7">
        <v>0</v>
      </c>
      <c r="E29" s="7">
        <v>11.4</v>
      </c>
      <c r="F29" s="7">
        <v>1.2</v>
      </c>
      <c r="G29" s="7">
        <f>C29+D29+E29+F29</f>
        <v>12.6</v>
      </c>
      <c r="H29" s="7">
        <v>0</v>
      </c>
      <c r="I29" s="7">
        <v>0</v>
      </c>
      <c r="J29" s="7">
        <v>13</v>
      </c>
      <c r="K29" s="7">
        <v>3.2</v>
      </c>
      <c r="L29" s="7">
        <f aca="true" t="shared" si="1" ref="L29:L34">H29+I29+J29+K29</f>
        <v>16.2</v>
      </c>
    </row>
    <row r="30" spans="1:12" ht="12.75">
      <c r="A30" s="2">
        <v>13</v>
      </c>
      <c r="B30" s="5" t="s">
        <v>15</v>
      </c>
      <c r="C30" s="7">
        <v>0</v>
      </c>
      <c r="D30" s="7">
        <v>0</v>
      </c>
      <c r="E30" s="7">
        <v>145.4</v>
      </c>
      <c r="F30" s="7">
        <v>1</v>
      </c>
      <c r="G30" s="7">
        <f>C30+D30+E30+F30</f>
        <v>146.4</v>
      </c>
      <c r="H30" s="7">
        <v>49.4</v>
      </c>
      <c r="I30" s="15">
        <v>82.6</v>
      </c>
      <c r="J30" s="7">
        <v>139.3</v>
      </c>
      <c r="K30" s="7">
        <v>1.3</v>
      </c>
      <c r="L30" s="7">
        <f t="shared" si="1"/>
        <v>272.6</v>
      </c>
    </row>
    <row r="31" spans="1:12" ht="16.5" customHeight="1">
      <c r="A31" s="2">
        <v>14</v>
      </c>
      <c r="B31" s="5" t="s">
        <v>20</v>
      </c>
      <c r="C31" s="7">
        <v>0</v>
      </c>
      <c r="D31" s="7">
        <v>0</v>
      </c>
      <c r="E31" s="7">
        <v>452.3</v>
      </c>
      <c r="F31" s="7">
        <v>10.6</v>
      </c>
      <c r="G31" s="7">
        <f aca="true" t="shared" si="2" ref="G31:G36">C31+D31+E31+F31</f>
        <v>462.90000000000003</v>
      </c>
      <c r="H31" s="7">
        <v>0</v>
      </c>
      <c r="I31" s="7">
        <v>0</v>
      </c>
      <c r="J31" s="15">
        <v>543.5</v>
      </c>
      <c r="K31" s="7">
        <v>12.7</v>
      </c>
      <c r="L31" s="7">
        <f t="shared" si="1"/>
        <v>556.2</v>
      </c>
    </row>
    <row r="32" spans="1:12" ht="16.5" customHeight="1">
      <c r="A32" s="2">
        <v>15</v>
      </c>
      <c r="B32" s="5" t="s">
        <v>21</v>
      </c>
      <c r="C32" s="7">
        <v>0</v>
      </c>
      <c r="D32" s="7">
        <v>0</v>
      </c>
      <c r="E32" s="7">
        <v>130.8</v>
      </c>
      <c r="F32" s="7">
        <v>9.7</v>
      </c>
      <c r="G32" s="7">
        <f t="shared" si="2"/>
        <v>140.5</v>
      </c>
      <c r="H32" s="7">
        <v>0</v>
      </c>
      <c r="I32" s="7">
        <v>0</v>
      </c>
      <c r="J32" s="7">
        <v>144.5</v>
      </c>
      <c r="K32" s="7">
        <v>5.7</v>
      </c>
      <c r="L32" s="7">
        <f t="shared" si="1"/>
        <v>150.2</v>
      </c>
    </row>
    <row r="33" spans="1:12" ht="12.75">
      <c r="A33" s="2">
        <v>16</v>
      </c>
      <c r="B33" s="5" t="s">
        <v>19</v>
      </c>
      <c r="C33" s="7">
        <v>111.4</v>
      </c>
      <c r="D33" s="7">
        <v>4772</v>
      </c>
      <c r="E33" s="7">
        <v>544</v>
      </c>
      <c r="F33" s="7">
        <v>1.2</v>
      </c>
      <c r="G33" s="7">
        <f t="shared" si="2"/>
        <v>5428.599999999999</v>
      </c>
      <c r="H33" s="7">
        <v>111.4</v>
      </c>
      <c r="I33" s="7">
        <v>4772</v>
      </c>
      <c r="J33" s="7">
        <v>535.8</v>
      </c>
      <c r="K33" s="7">
        <v>1.8</v>
      </c>
      <c r="L33" s="7">
        <f t="shared" si="1"/>
        <v>5421</v>
      </c>
    </row>
    <row r="34" spans="1:12" ht="12.75" customHeight="1">
      <c r="A34" s="16">
        <v>17</v>
      </c>
      <c r="B34" s="21" t="s">
        <v>16</v>
      </c>
      <c r="C34" s="20">
        <v>810.3</v>
      </c>
      <c r="D34" s="20">
        <v>3341.2</v>
      </c>
      <c r="E34" s="20">
        <v>1168.9</v>
      </c>
      <c r="F34" s="20">
        <v>130.8</v>
      </c>
      <c r="G34" s="20">
        <f t="shared" si="2"/>
        <v>5451.2</v>
      </c>
      <c r="H34" s="20">
        <v>819.7</v>
      </c>
      <c r="I34" s="20">
        <v>3881.3</v>
      </c>
      <c r="J34" s="20">
        <v>1170.4</v>
      </c>
      <c r="K34" s="20">
        <v>90.3</v>
      </c>
      <c r="L34" s="20">
        <f t="shared" si="1"/>
        <v>5961.7</v>
      </c>
    </row>
    <row r="35" spans="1:12" ht="33" customHeight="1">
      <c r="A35" s="16"/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16">
        <v>18</v>
      </c>
      <c r="B36" s="19" t="s">
        <v>22</v>
      </c>
      <c r="C36" s="20">
        <v>2653.7</v>
      </c>
      <c r="D36" s="20">
        <v>57594</v>
      </c>
      <c r="E36" s="20">
        <v>52302.6</v>
      </c>
      <c r="F36" s="20">
        <v>4870.5</v>
      </c>
      <c r="G36" s="22">
        <f t="shared" si="2"/>
        <v>117420.79999999999</v>
      </c>
      <c r="H36" s="20">
        <v>2653.7</v>
      </c>
      <c r="I36" s="20">
        <v>57668.4</v>
      </c>
      <c r="J36" s="20">
        <v>52769</v>
      </c>
      <c r="K36" s="20">
        <v>5189.5</v>
      </c>
      <c r="L36" s="22">
        <f>H36+I36+J36+K36</f>
        <v>118280.6</v>
      </c>
    </row>
    <row r="37" spans="1:12" ht="12.75">
      <c r="A37" s="16"/>
      <c r="B37" s="19"/>
      <c r="C37" s="20"/>
      <c r="D37" s="20"/>
      <c r="E37" s="20"/>
      <c r="F37" s="20"/>
      <c r="G37" s="22"/>
      <c r="H37" s="20"/>
      <c r="I37" s="20"/>
      <c r="J37" s="20"/>
      <c r="K37" s="20"/>
      <c r="L37" s="22"/>
    </row>
    <row r="38" spans="1:12" ht="12.75" customHeight="1">
      <c r="A38" s="16">
        <v>19</v>
      </c>
      <c r="B38" s="19" t="s">
        <v>31</v>
      </c>
      <c r="C38" s="20">
        <v>368</v>
      </c>
      <c r="D38" s="20">
        <v>1424.5</v>
      </c>
      <c r="E38" s="20">
        <v>0</v>
      </c>
      <c r="F38" s="20">
        <v>0</v>
      </c>
      <c r="G38" s="20">
        <f>F38+E38+D38+C38</f>
        <v>1792.5</v>
      </c>
      <c r="H38" s="20">
        <v>368</v>
      </c>
      <c r="I38" s="20">
        <v>1424.5</v>
      </c>
      <c r="J38" s="20">
        <v>0</v>
      </c>
      <c r="K38" s="20">
        <v>0</v>
      </c>
      <c r="L38" s="20">
        <f>K38+J38+I38+H38</f>
        <v>1792.5</v>
      </c>
    </row>
    <row r="39" spans="1:12" ht="12.75">
      <c r="A39" s="16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.75">
      <c r="A40" s="16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>
      <c r="A41" s="16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38.25">
      <c r="A42" s="2">
        <v>20</v>
      </c>
      <c r="B42" s="11" t="s">
        <v>28</v>
      </c>
      <c r="C42" s="10">
        <v>4.4</v>
      </c>
      <c r="D42" s="10">
        <v>90.5</v>
      </c>
      <c r="E42" s="10">
        <v>0</v>
      </c>
      <c r="F42" s="10">
        <v>0</v>
      </c>
      <c r="G42" s="10">
        <f>F42+E42+D42+C42</f>
        <v>94.9</v>
      </c>
      <c r="H42" s="10">
        <v>4.4</v>
      </c>
      <c r="I42" s="10">
        <v>90.5</v>
      </c>
      <c r="J42" s="10">
        <v>0</v>
      </c>
      <c r="K42" s="10">
        <v>0</v>
      </c>
      <c r="L42" s="10">
        <f>K42+J42+I42+H42</f>
        <v>94.9</v>
      </c>
    </row>
    <row r="43" spans="1:12" ht="25.5">
      <c r="A43" s="2">
        <v>21</v>
      </c>
      <c r="B43" s="11" t="s">
        <v>30</v>
      </c>
      <c r="C43" s="10">
        <v>35</v>
      </c>
      <c r="D43" s="10">
        <v>1456.5</v>
      </c>
      <c r="E43" s="10">
        <v>0</v>
      </c>
      <c r="F43" s="10">
        <v>0</v>
      </c>
      <c r="G43" s="10">
        <f>F43+E43+D43+C43</f>
        <v>1491.5</v>
      </c>
      <c r="H43" s="10">
        <v>35</v>
      </c>
      <c r="I43" s="10">
        <v>1456.5</v>
      </c>
      <c r="J43" s="10">
        <v>0</v>
      </c>
      <c r="K43" s="10">
        <v>0</v>
      </c>
      <c r="L43" s="10">
        <f>K43+J43+I43+H43</f>
        <v>1491.5</v>
      </c>
    </row>
    <row r="44" spans="1:12" ht="25.5">
      <c r="A44" s="2">
        <v>22</v>
      </c>
      <c r="B44" s="11" t="s">
        <v>29</v>
      </c>
      <c r="C44" s="10">
        <v>39.8</v>
      </c>
      <c r="D44" s="10">
        <v>246.2</v>
      </c>
      <c r="E44" s="10">
        <v>0</v>
      </c>
      <c r="F44" s="10">
        <v>0</v>
      </c>
      <c r="G44" s="10">
        <f>F44+E44+D44+C44</f>
        <v>286</v>
      </c>
      <c r="H44" s="10">
        <v>39.8</v>
      </c>
      <c r="I44" s="10">
        <v>246.2</v>
      </c>
      <c r="J44" s="10">
        <v>0</v>
      </c>
      <c r="K44" s="10">
        <v>0</v>
      </c>
      <c r="L44" s="10">
        <f>K44+J44+I44+H44</f>
        <v>286</v>
      </c>
    </row>
    <row r="45" spans="1:12" ht="25.5">
      <c r="A45" s="2">
        <v>23</v>
      </c>
      <c r="B45" s="11" t="s">
        <v>27</v>
      </c>
      <c r="C45" s="10">
        <v>147.2</v>
      </c>
      <c r="D45" s="10">
        <v>3941.9</v>
      </c>
      <c r="E45" s="10">
        <v>1989.9</v>
      </c>
      <c r="F45" s="10">
        <v>82.3</v>
      </c>
      <c r="G45" s="10">
        <f>F45+E45+D45+C45</f>
        <v>6161.3</v>
      </c>
      <c r="H45" s="10">
        <v>147.2</v>
      </c>
      <c r="I45" s="10">
        <v>3762.1</v>
      </c>
      <c r="J45" s="10">
        <v>2231.8</v>
      </c>
      <c r="K45" s="10">
        <v>93.8</v>
      </c>
      <c r="L45" s="10">
        <f>K45+J45+I45+H45</f>
        <v>6234.900000000001</v>
      </c>
    </row>
    <row r="46" spans="1:12" ht="25.5">
      <c r="A46" s="2">
        <v>24</v>
      </c>
      <c r="B46" s="11" t="s">
        <v>32</v>
      </c>
      <c r="C46" s="10">
        <v>521.9</v>
      </c>
      <c r="D46" s="10">
        <v>0</v>
      </c>
      <c r="E46" s="10">
        <v>0</v>
      </c>
      <c r="F46" s="10">
        <v>0</v>
      </c>
      <c r="G46" s="10">
        <f>F46+E46+D46+C46</f>
        <v>521.9</v>
      </c>
      <c r="H46" s="10">
        <v>521.9</v>
      </c>
      <c r="I46" s="10">
        <v>0</v>
      </c>
      <c r="J46" s="10">
        <v>0</v>
      </c>
      <c r="K46" s="10">
        <v>0</v>
      </c>
      <c r="L46" s="10">
        <f>K46+J46+I46+H46</f>
        <v>521.9</v>
      </c>
    </row>
    <row r="47" spans="1:12" ht="12.75">
      <c r="A47" s="17" t="s">
        <v>24</v>
      </c>
      <c r="B47" s="18"/>
      <c r="C47" s="9">
        <f aca="true" t="shared" si="3" ref="C47:L47">SUM(C11:C46)</f>
        <v>6304.199999999999</v>
      </c>
      <c r="D47" s="9">
        <f t="shared" si="3"/>
        <v>87503.4</v>
      </c>
      <c r="E47" s="9">
        <f t="shared" si="3"/>
        <v>61057.700000000004</v>
      </c>
      <c r="F47" s="9">
        <f t="shared" si="3"/>
        <v>5174.900000000001</v>
      </c>
      <c r="G47" s="9">
        <f t="shared" si="3"/>
        <v>160040.19999999995</v>
      </c>
      <c r="H47" s="9">
        <f t="shared" si="3"/>
        <v>6451.4</v>
      </c>
      <c r="I47" s="9">
        <f t="shared" si="3"/>
        <v>88280.7</v>
      </c>
      <c r="J47" s="9">
        <f t="shared" si="3"/>
        <v>62183.4</v>
      </c>
      <c r="K47" s="9">
        <f t="shared" si="3"/>
        <v>5467</v>
      </c>
      <c r="L47" s="9">
        <f t="shared" si="3"/>
        <v>162382.5</v>
      </c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</sheetData>
  <mergeCells count="130">
    <mergeCell ref="L36:L37"/>
    <mergeCell ref="H38:H41"/>
    <mergeCell ref="I38:I41"/>
    <mergeCell ref="J38:J41"/>
    <mergeCell ref="K38:K41"/>
    <mergeCell ref="L38:L41"/>
    <mergeCell ref="H36:H37"/>
    <mergeCell ref="I36:I37"/>
    <mergeCell ref="J36:J37"/>
    <mergeCell ref="K36:K37"/>
    <mergeCell ref="L25:L26"/>
    <mergeCell ref="H34:H35"/>
    <mergeCell ref="I34:I35"/>
    <mergeCell ref="J34:J35"/>
    <mergeCell ref="K34:K35"/>
    <mergeCell ref="L34:L35"/>
    <mergeCell ref="H25:H26"/>
    <mergeCell ref="I25:I26"/>
    <mergeCell ref="J25:J26"/>
    <mergeCell ref="K25:K26"/>
    <mergeCell ref="L21:L22"/>
    <mergeCell ref="H23:H24"/>
    <mergeCell ref="I23:I24"/>
    <mergeCell ref="J23:J24"/>
    <mergeCell ref="K23:K24"/>
    <mergeCell ref="L23:L24"/>
    <mergeCell ref="H21:H22"/>
    <mergeCell ref="I21:I22"/>
    <mergeCell ref="J21:J22"/>
    <mergeCell ref="K21:K22"/>
    <mergeCell ref="L17:L18"/>
    <mergeCell ref="H19:H20"/>
    <mergeCell ref="I19:I20"/>
    <mergeCell ref="J19:J20"/>
    <mergeCell ref="K19:K20"/>
    <mergeCell ref="L19:L20"/>
    <mergeCell ref="H17:H18"/>
    <mergeCell ref="I17:I18"/>
    <mergeCell ref="J17:J18"/>
    <mergeCell ref="K17:K18"/>
    <mergeCell ref="L11:L12"/>
    <mergeCell ref="H14:H15"/>
    <mergeCell ref="I14:I15"/>
    <mergeCell ref="J14:J15"/>
    <mergeCell ref="K14:K15"/>
    <mergeCell ref="L14:L15"/>
    <mergeCell ref="H11:H12"/>
    <mergeCell ref="I11:I12"/>
    <mergeCell ref="J11:J12"/>
    <mergeCell ref="K11:K12"/>
    <mergeCell ref="H7:L7"/>
    <mergeCell ref="H8:K8"/>
    <mergeCell ref="L8:L9"/>
    <mergeCell ref="C7:G7"/>
    <mergeCell ref="G8:G9"/>
    <mergeCell ref="C8:F8"/>
    <mergeCell ref="B7:B9"/>
    <mergeCell ref="A7:A9"/>
    <mergeCell ref="A3:L4"/>
    <mergeCell ref="G36:G37"/>
    <mergeCell ref="C38:C41"/>
    <mergeCell ref="D38:D41"/>
    <mergeCell ref="E38:E41"/>
    <mergeCell ref="F38:F41"/>
    <mergeCell ref="G38:G41"/>
    <mergeCell ref="C36:C37"/>
    <mergeCell ref="D36:D37"/>
    <mergeCell ref="E36:E37"/>
    <mergeCell ref="F36:F37"/>
    <mergeCell ref="D34:D35"/>
    <mergeCell ref="E34:E35"/>
    <mergeCell ref="F34:F35"/>
    <mergeCell ref="G34:G35"/>
    <mergeCell ref="G23:G24"/>
    <mergeCell ref="C25:C26"/>
    <mergeCell ref="D25:D26"/>
    <mergeCell ref="E25:E26"/>
    <mergeCell ref="F25:F26"/>
    <mergeCell ref="G25:G26"/>
    <mergeCell ref="C23:C24"/>
    <mergeCell ref="D23:D24"/>
    <mergeCell ref="E23:E24"/>
    <mergeCell ref="F23:F24"/>
    <mergeCell ref="D21:D22"/>
    <mergeCell ref="E21:E22"/>
    <mergeCell ref="F21:F22"/>
    <mergeCell ref="G21:G22"/>
    <mergeCell ref="D19:D20"/>
    <mergeCell ref="E19:E20"/>
    <mergeCell ref="F19:F20"/>
    <mergeCell ref="G19:G20"/>
    <mergeCell ref="D17:D18"/>
    <mergeCell ref="E17:E18"/>
    <mergeCell ref="F17:F18"/>
    <mergeCell ref="G17:G18"/>
    <mergeCell ref="G11:G12"/>
    <mergeCell ref="D14:D15"/>
    <mergeCell ref="E14:E15"/>
    <mergeCell ref="F14:F15"/>
    <mergeCell ref="G14:G15"/>
    <mergeCell ref="C11:C12"/>
    <mergeCell ref="D11:D12"/>
    <mergeCell ref="E11:E12"/>
    <mergeCell ref="F11:F12"/>
    <mergeCell ref="B11:B12"/>
    <mergeCell ref="A11:A12"/>
    <mergeCell ref="B14:B15"/>
    <mergeCell ref="A14:A15"/>
    <mergeCell ref="A17:A18"/>
    <mergeCell ref="B17:B18"/>
    <mergeCell ref="B19:B20"/>
    <mergeCell ref="A19:A20"/>
    <mergeCell ref="A21:A22"/>
    <mergeCell ref="B21:B22"/>
    <mergeCell ref="B23:B24"/>
    <mergeCell ref="A23:A24"/>
    <mergeCell ref="A36:A37"/>
    <mergeCell ref="B34:B35"/>
    <mergeCell ref="A34:A35"/>
    <mergeCell ref="B36:B37"/>
    <mergeCell ref="A38:A41"/>
    <mergeCell ref="A47:B47"/>
    <mergeCell ref="B38:B41"/>
    <mergeCell ref="C14:C15"/>
    <mergeCell ref="C34:C35"/>
    <mergeCell ref="C17:C18"/>
    <mergeCell ref="C19:C20"/>
    <mergeCell ref="C21:C22"/>
    <mergeCell ref="B25:B26"/>
    <mergeCell ref="A25:A26"/>
  </mergeCells>
  <printOptions horizontalCentered="1"/>
  <pageMargins left="0.5118110236220472" right="0.4724409448818898" top="0.984251968503937" bottom="0.984251968503937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Chrzanowie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Guzik</dc:creator>
  <cp:keywords/>
  <dc:description/>
  <cp:lastModifiedBy>gosia_k</cp:lastModifiedBy>
  <cp:lastPrinted>2006-03-29T09:04:36Z</cp:lastPrinted>
  <dcterms:created xsi:type="dcterms:W3CDTF">2003-12-10T13:07:35Z</dcterms:created>
  <dcterms:modified xsi:type="dcterms:W3CDTF">2006-03-29T09:10:23Z</dcterms:modified>
  <cp:category/>
  <cp:version/>
  <cp:contentType/>
  <cp:contentStatus/>
</cp:coreProperties>
</file>