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filterPrivacy="1" defaultThemeVersion="124226"/>
  <xr:revisionPtr revIDLastSave="0" documentId="13_ncr:1_{A3AD9836-EFFC-4DFE-9C66-26EBAE5C9BA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4" sheetId="6" r:id="rId1"/>
    <sheet name="Arkusz1" sheetId="7" state="hidden" r:id="rId2"/>
  </sheets>
  <definedNames>
    <definedName name="_xlnm.Print_Area" localSheetId="0">Arkusz4!$A$1:$Y$106</definedName>
  </definedNames>
  <calcPr calcId="191029"/>
</workbook>
</file>

<file path=xl/calcChain.xml><?xml version="1.0" encoding="utf-8"?>
<calcChain xmlns="http://schemas.openxmlformats.org/spreadsheetml/2006/main">
  <c r="V70" i="6" l="1"/>
  <c r="V71" i="6" s="1"/>
  <c r="V72" i="6" s="1"/>
  <c r="V73" i="6" s="1"/>
  <c r="V74" i="6" s="1"/>
  <c r="V75" i="6" s="1"/>
  <c r="V76" i="6" s="1"/>
  <c r="V77" i="6" s="1"/>
  <c r="V78" i="6" s="1"/>
  <c r="V79" i="6" s="1"/>
  <c r="V80" i="6" s="1"/>
  <c r="V81" i="6" s="1"/>
  <c r="V82" i="6" s="1"/>
  <c r="V83" i="6" s="1"/>
  <c r="V84" i="6" s="1"/>
  <c r="V85" i="6" s="1"/>
  <c r="V86" i="6" s="1"/>
  <c r="V87" i="6" s="1"/>
  <c r="V88" i="6" s="1"/>
  <c r="V89" i="6" s="1"/>
  <c r="V90" i="6" s="1"/>
  <c r="V91" i="6" s="1"/>
  <c r="V19" i="6"/>
  <c r="V20" i="6" s="1"/>
  <c r="V21" i="6" s="1"/>
  <c r="V22" i="6" s="1"/>
  <c r="V23" i="6" s="1"/>
  <c r="V24" i="6" s="1"/>
  <c r="V25" i="6" s="1"/>
  <c r="V26" i="6" s="1"/>
  <c r="V27" i="6" s="1"/>
  <c r="V28" i="6" s="1"/>
  <c r="V29" i="6" s="1"/>
  <c r="V30" i="6" s="1"/>
  <c r="V31" i="6" s="1"/>
  <c r="V32" i="6" s="1"/>
  <c r="V33" i="6" s="1"/>
  <c r="V34" i="6" s="1"/>
  <c r="V35" i="6" s="1"/>
  <c r="V36" i="6" s="1"/>
  <c r="V37" i="6" s="1"/>
  <c r="V38" i="6" s="1"/>
  <c r="V39" i="6" s="1"/>
  <c r="P19" i="6"/>
  <c r="P20" i="6" s="1"/>
  <c r="P21" i="6" s="1"/>
  <c r="P22" i="6" s="1"/>
  <c r="P23" i="6" s="1"/>
  <c r="P24" i="6" s="1"/>
  <c r="P25" i="6" s="1"/>
  <c r="P26" i="6" s="1"/>
  <c r="P27" i="6" s="1"/>
  <c r="P28" i="6" s="1"/>
  <c r="P29" i="6" s="1"/>
  <c r="P30" i="6" s="1"/>
  <c r="P31" i="6" s="1"/>
  <c r="P32" i="6" s="1"/>
  <c r="P33" i="6" s="1"/>
  <c r="P34" i="6" s="1"/>
  <c r="P35" i="6" s="1"/>
  <c r="P36" i="6" s="1"/>
  <c r="P37" i="6" s="1"/>
  <c r="P38" i="6" s="1"/>
  <c r="P39" i="6" s="1"/>
  <c r="P40" i="6" s="1"/>
  <c r="P41" i="6" s="1"/>
  <c r="P42" i="6" s="1"/>
  <c r="P43" i="6" s="1"/>
  <c r="P44" i="6" s="1"/>
  <c r="P45" i="6" s="1"/>
  <c r="N12" i="6"/>
  <c r="N13" i="6" s="1"/>
  <c r="N14" i="6" s="1"/>
  <c r="N15" i="6" s="1"/>
  <c r="N16" i="6" s="1"/>
  <c r="J18" i="6"/>
  <c r="S19" i="6" l="1"/>
  <c r="S20" i="6" s="1"/>
  <c r="S21" i="6" s="1"/>
  <c r="S22" i="6" s="1"/>
  <c r="S23" i="6" s="1"/>
  <c r="S24" i="6" s="1"/>
  <c r="S25" i="6" s="1"/>
  <c r="S26" i="6" s="1"/>
  <c r="S27" i="6" s="1"/>
  <c r="S28" i="6" s="1"/>
  <c r="S29" i="6" s="1"/>
  <c r="S30" i="6" s="1"/>
  <c r="S31" i="6" s="1"/>
  <c r="S32" i="6" s="1"/>
  <c r="S33" i="6" s="1"/>
  <c r="S34" i="6" s="1"/>
  <c r="S35" i="6" s="1"/>
  <c r="S36" i="6" s="1"/>
  <c r="S37" i="6" s="1"/>
  <c r="S38" i="6" s="1"/>
  <c r="S39" i="6" s="1"/>
  <c r="S40" i="6" s="1"/>
  <c r="S41" i="6" s="1"/>
  <c r="S42" i="6" s="1"/>
  <c r="S43" i="6" s="1"/>
  <c r="S44" i="6" s="1"/>
  <c r="S45" i="6" s="1"/>
  <c r="S12" i="6"/>
  <c r="S13" i="6" s="1"/>
  <c r="S14" i="6" s="1"/>
  <c r="S15" i="6" s="1"/>
  <c r="S16" i="6" s="1"/>
  <c r="M97" i="6"/>
  <c r="M98" i="6" s="1"/>
  <c r="M99" i="6" s="1"/>
  <c r="M100" i="6" s="1"/>
  <c r="M101" i="6" s="1"/>
  <c r="M63" i="6"/>
  <c r="M64" i="6" s="1"/>
  <c r="M65" i="6" s="1"/>
  <c r="M66" i="6" s="1"/>
  <c r="M67" i="6" s="1"/>
  <c r="M68" i="6" s="1"/>
  <c r="M69" i="6" s="1"/>
  <c r="M70" i="6" s="1"/>
  <c r="M71" i="6" s="1"/>
  <c r="M72" i="6" s="1"/>
  <c r="M73" i="6" s="1"/>
  <c r="M74" i="6" s="1"/>
  <c r="M75" i="6" s="1"/>
  <c r="M76" i="6" s="1"/>
  <c r="M77" i="6" s="1"/>
  <c r="M78" i="6" s="1"/>
  <c r="M79" i="6" s="1"/>
  <c r="M80" i="6" s="1"/>
  <c r="M81" i="6" s="1"/>
  <c r="M82" i="6" s="1"/>
  <c r="M83" i="6" s="1"/>
  <c r="M84" i="6" s="1"/>
  <c r="M85" i="6" s="1"/>
  <c r="M86" i="6" s="1"/>
  <c r="M87" i="6" s="1"/>
  <c r="M88" i="6" s="1"/>
  <c r="M89" i="6" s="1"/>
  <c r="M90" i="6" s="1"/>
  <c r="M91" i="6" s="1"/>
  <c r="U19" i="6" l="1"/>
  <c r="U20" i="6" s="1"/>
  <c r="U21" i="6" s="1"/>
  <c r="U22" i="6" s="1"/>
  <c r="U23" i="6" s="1"/>
  <c r="U24" i="6" s="1"/>
  <c r="U25" i="6" s="1"/>
  <c r="U26" i="6" s="1"/>
  <c r="U27" i="6" s="1"/>
  <c r="U28" i="6" s="1"/>
  <c r="U29" i="6" s="1"/>
  <c r="U30" i="6" s="1"/>
  <c r="U31" i="6" s="1"/>
  <c r="U32" i="6" s="1"/>
  <c r="U33" i="6" s="1"/>
  <c r="U34" i="6" s="1"/>
  <c r="U35" i="6" s="1"/>
  <c r="U36" i="6" s="1"/>
  <c r="R18" i="6" l="1"/>
  <c r="R19" i="6" s="1"/>
  <c r="R20" i="6" s="1"/>
  <c r="R21" i="6" s="1"/>
  <c r="R22" i="6" s="1"/>
  <c r="R23" i="6" s="1"/>
  <c r="R24" i="6" s="1"/>
  <c r="R25" i="6" s="1"/>
  <c r="R26" i="6" s="1"/>
  <c r="R27" i="6" s="1"/>
  <c r="R28" i="6" s="1"/>
  <c r="R29" i="6" s="1"/>
  <c r="R30" i="6" s="1"/>
  <c r="R31" i="6" s="1"/>
  <c r="R32" i="6" s="1"/>
  <c r="R33" i="6" s="1"/>
  <c r="R34" i="6" s="1"/>
  <c r="R35" i="6" s="1"/>
  <c r="R36" i="6" s="1"/>
  <c r="R37" i="6" s="1"/>
  <c r="R38" i="6" s="1"/>
  <c r="R39" i="6" s="1"/>
  <c r="R40" i="6" s="1"/>
  <c r="R41" i="6" s="1"/>
  <c r="R42" i="6" s="1"/>
  <c r="R43" i="6" s="1"/>
  <c r="R44" i="6" s="1"/>
  <c r="R45" i="6" s="1"/>
  <c r="R12" i="6"/>
  <c r="R13" i="6" s="1"/>
  <c r="R14" i="6" s="1"/>
  <c r="R15" i="6" s="1"/>
  <c r="S97" i="6"/>
  <c r="U70" i="6"/>
  <c r="U71" i="6" s="1"/>
  <c r="U72" i="6" s="1"/>
  <c r="U73" i="6" s="1"/>
  <c r="U74" i="6" s="1"/>
  <c r="U75" i="6" s="1"/>
  <c r="U76" i="6" s="1"/>
  <c r="U77" i="6" s="1"/>
  <c r="U78" i="6" s="1"/>
  <c r="U79" i="6" s="1"/>
  <c r="U80" i="6" s="1"/>
  <c r="U81" i="6" s="1"/>
  <c r="U82" i="6" s="1"/>
  <c r="U83" i="6" s="1"/>
  <c r="U84" i="6" s="1"/>
  <c r="U85" i="6" s="1"/>
  <c r="U86" i="6" s="1"/>
  <c r="U87" i="6" s="1"/>
  <c r="U88" i="6" s="1"/>
  <c r="U89" i="6" s="1"/>
  <c r="U90" i="6" s="1"/>
  <c r="U91" i="6" s="1"/>
  <c r="T63" i="6" l="1"/>
  <c r="T64" i="6" s="1"/>
  <c r="T65" i="6" s="1"/>
  <c r="T66" i="6" s="1"/>
  <c r="T67" i="6" s="1"/>
  <c r="T68" i="6" s="1"/>
  <c r="T69" i="6" s="1"/>
  <c r="Y19" i="6" l="1"/>
  <c r="Y20" i="6" s="1"/>
  <c r="Y21" i="6" s="1"/>
  <c r="Y22" i="6" s="1"/>
  <c r="Y23" i="6" s="1"/>
  <c r="Y24" i="6" s="1"/>
  <c r="Y25" i="6" s="1"/>
  <c r="Y26" i="6" s="1"/>
  <c r="Y27" i="6" s="1"/>
  <c r="Y28" i="6" s="1"/>
  <c r="Y29" i="6" s="1"/>
  <c r="Y30" i="6" s="1"/>
  <c r="Y31" i="6" s="1"/>
  <c r="Y32" i="6" s="1"/>
  <c r="Y33" i="6" s="1"/>
  <c r="Y34" i="6" s="1"/>
  <c r="Y35" i="6" s="1"/>
  <c r="Y36" i="6" s="1"/>
  <c r="Y37" i="6" s="1"/>
  <c r="Y38" i="6" s="1"/>
  <c r="Y39" i="6" s="1"/>
  <c r="Y40" i="6" s="1"/>
  <c r="Y41" i="6" s="1"/>
  <c r="Y42" i="6" s="1"/>
  <c r="Y43" i="6" s="1"/>
  <c r="Y44" i="6" s="1"/>
  <c r="Y45" i="6" s="1"/>
  <c r="Y12" i="6"/>
  <c r="Y13" i="6" s="1"/>
  <c r="Y14" i="6" s="1"/>
  <c r="Y15" i="6" s="1"/>
  <c r="X19" i="6"/>
  <c r="X20" i="6" s="1"/>
  <c r="X21" i="6" s="1"/>
  <c r="X22" i="6" s="1"/>
  <c r="X23" i="6" s="1"/>
  <c r="X24" i="6" s="1"/>
  <c r="X25" i="6" s="1"/>
  <c r="X26" i="6" s="1"/>
  <c r="X27" i="6" s="1"/>
  <c r="X28" i="6" s="1"/>
  <c r="X29" i="6" s="1"/>
  <c r="X30" i="6" s="1"/>
  <c r="X31" i="6" s="1"/>
  <c r="X32" i="6" s="1"/>
  <c r="X33" i="6" s="1"/>
  <c r="X34" i="6" s="1"/>
  <c r="X35" i="6" s="1"/>
  <c r="X36" i="6" s="1"/>
  <c r="X12" i="6"/>
  <c r="X13" i="6" s="1"/>
  <c r="X14" i="6" s="1"/>
  <c r="X15" i="6" s="1"/>
  <c r="X16" i="6" s="1"/>
  <c r="W12" i="6"/>
  <c r="W13" i="6" s="1"/>
  <c r="W14" i="6" s="1"/>
  <c r="W15" i="6" s="1"/>
  <c r="W16" i="6" s="1"/>
  <c r="W18" i="6" s="1"/>
  <c r="W19" i="6" s="1"/>
  <c r="W20" i="6" s="1"/>
  <c r="W21" i="6" s="1"/>
  <c r="W22" i="6" s="1"/>
  <c r="W23" i="6" s="1"/>
  <c r="W24" i="6" s="1"/>
  <c r="W25" i="6" s="1"/>
  <c r="W26" i="6" s="1"/>
  <c r="W27" i="6" s="1"/>
  <c r="W28" i="6" s="1"/>
  <c r="W29" i="6" s="1"/>
  <c r="W30" i="6" s="1"/>
  <c r="W31" i="6" s="1"/>
  <c r="W32" i="6" s="1"/>
  <c r="W33" i="6" s="1"/>
  <c r="W34" i="6" s="1"/>
  <c r="W35" i="6" s="1"/>
  <c r="W36" i="6" s="1"/>
  <c r="W37" i="6" s="1"/>
  <c r="W38" i="6" s="1"/>
  <c r="W39" i="6" s="1"/>
  <c r="W40" i="6" s="1"/>
  <c r="W41" i="6" s="1"/>
  <c r="W42" i="6" s="1"/>
  <c r="W43" i="6" s="1"/>
  <c r="W44" i="6" s="1"/>
  <c r="W45" i="6" s="1"/>
  <c r="T19" i="6"/>
  <c r="T20" i="6" s="1"/>
  <c r="T21" i="6" s="1"/>
  <c r="T22" i="6" s="1"/>
  <c r="T23" i="6" s="1"/>
  <c r="T24" i="6" s="1"/>
  <c r="T25" i="6" s="1"/>
  <c r="T26" i="6" s="1"/>
  <c r="T27" i="6" s="1"/>
  <c r="T28" i="6" s="1"/>
  <c r="T29" i="6" s="1"/>
  <c r="T30" i="6" s="1"/>
  <c r="T31" i="6" s="1"/>
  <c r="T32" i="6" s="1"/>
  <c r="T33" i="6" s="1"/>
  <c r="T34" i="6" s="1"/>
  <c r="T35" i="6" s="1"/>
  <c r="T36" i="6" s="1"/>
  <c r="T37" i="6" s="1"/>
  <c r="T38" i="6" s="1"/>
  <c r="T39" i="6" s="1"/>
  <c r="O12" i="6"/>
  <c r="O13" i="6" s="1"/>
  <c r="O14" i="6" s="1"/>
  <c r="O15" i="6" s="1"/>
  <c r="O16" i="6" s="1"/>
  <c r="O19" i="6"/>
  <c r="O20" i="6" s="1"/>
  <c r="O21" i="6" s="1"/>
  <c r="O22" i="6" s="1"/>
  <c r="O23" i="6" s="1"/>
  <c r="O24" i="6" s="1"/>
  <c r="O25" i="6" s="1"/>
  <c r="O26" i="6" s="1"/>
  <c r="O27" i="6" s="1"/>
  <c r="O28" i="6" s="1"/>
  <c r="O29" i="6" s="1"/>
  <c r="O30" i="6" s="1"/>
  <c r="O31" i="6" s="1"/>
  <c r="O32" i="6" s="1"/>
  <c r="O33" i="6" s="1"/>
  <c r="O34" i="6" s="1"/>
  <c r="O35" i="6" s="1"/>
  <c r="O36" i="6" s="1"/>
  <c r="O37" i="6" s="1"/>
  <c r="O38" i="6" s="1"/>
  <c r="O39" i="6" s="1"/>
  <c r="O40" i="6" s="1"/>
  <c r="O41" i="6" s="1"/>
  <c r="O42" i="6" s="1"/>
  <c r="O43" i="6" s="1"/>
  <c r="O44" i="6" s="1"/>
  <c r="O45" i="6" s="1"/>
  <c r="Q12" i="6"/>
  <c r="Q13" i="6" s="1"/>
  <c r="Q14" i="6" s="1"/>
  <c r="Q15" i="6" s="1"/>
  <c r="Q16" i="6" s="1"/>
  <c r="Q18" i="6" s="1"/>
  <c r="Q19" i="6" s="1"/>
  <c r="Q20" i="6" s="1"/>
  <c r="Q21" i="6" s="1"/>
  <c r="Q22" i="6" s="1"/>
  <c r="Q23" i="6" s="1"/>
  <c r="Q24" i="6" s="1"/>
  <c r="Q25" i="6" s="1"/>
  <c r="Q26" i="6" s="1"/>
  <c r="Q27" i="6" s="1"/>
  <c r="Q28" i="6" s="1"/>
  <c r="Q29" i="6" s="1"/>
  <c r="Q30" i="6" s="1"/>
  <c r="Q31" i="6" s="1"/>
  <c r="Q32" i="6" s="1"/>
  <c r="Q33" i="6" s="1"/>
  <c r="Q34" i="6" s="1"/>
  <c r="Q35" i="6" s="1"/>
  <c r="Q36" i="6" s="1"/>
  <c r="Q37" i="6" s="1"/>
  <c r="Q38" i="6" s="1"/>
  <c r="Q39" i="6" s="1"/>
  <c r="Q40" i="6" s="1"/>
  <c r="Q41" i="6" s="1"/>
  <c r="Q42" i="6" s="1"/>
  <c r="Q43" i="6" s="1"/>
  <c r="Q44" i="6" s="1"/>
  <c r="Q45" i="6" s="1"/>
  <c r="M12" i="6"/>
  <c r="M13" i="6" s="1"/>
  <c r="M14" i="6" s="1"/>
  <c r="M15" i="6" s="1"/>
  <c r="M16" i="6" s="1"/>
  <c r="M18" i="6" s="1"/>
  <c r="M19" i="6" s="1"/>
  <c r="M20" i="6" s="1"/>
  <c r="M21" i="6" s="1"/>
  <c r="M22" i="6" s="1"/>
  <c r="M23" i="6" s="1"/>
  <c r="M24" i="6" s="1"/>
  <c r="M25" i="6" s="1"/>
  <c r="M26" i="6" s="1"/>
  <c r="M27" i="6" s="1"/>
  <c r="M28" i="6" s="1"/>
  <c r="M29" i="6" s="1"/>
  <c r="M30" i="6" s="1"/>
  <c r="M31" i="6" s="1"/>
  <c r="M32" i="6" s="1"/>
  <c r="M33" i="6" s="1"/>
  <c r="M34" i="6" s="1"/>
  <c r="M35" i="6" s="1"/>
  <c r="M36" i="6" s="1"/>
  <c r="M37" i="6" s="1"/>
  <c r="M38" i="6" s="1"/>
  <c r="M39" i="6" s="1"/>
  <c r="M40" i="6" s="1"/>
  <c r="M41" i="6" s="1"/>
  <c r="M42" i="6" s="1"/>
  <c r="M43" i="6" s="1"/>
  <c r="M44" i="6" s="1"/>
  <c r="M45" i="6" s="1"/>
  <c r="L14" i="6"/>
  <c r="L15" i="6" s="1"/>
  <c r="L16" i="6" s="1"/>
  <c r="L12" i="6"/>
  <c r="J19" i="6" l="1"/>
  <c r="J20" i="6" s="1"/>
  <c r="J21" i="6" s="1"/>
  <c r="J22" i="6" s="1"/>
  <c r="J23" i="6" s="1"/>
  <c r="J24" i="6" s="1"/>
  <c r="J25" i="6" s="1"/>
  <c r="J26" i="6" s="1"/>
  <c r="J27" i="6" s="1"/>
  <c r="J28" i="6" s="1"/>
  <c r="J29" i="6" s="1"/>
  <c r="J30" i="6" s="1"/>
  <c r="J31" i="6" s="1"/>
  <c r="J32" i="6" s="1"/>
  <c r="J33" i="6" s="1"/>
  <c r="J34" i="6" s="1"/>
  <c r="J35" i="6" s="1"/>
  <c r="J36" i="6" s="1"/>
  <c r="J12" i="6"/>
  <c r="J13" i="6" s="1"/>
  <c r="J14" i="6" s="1"/>
  <c r="J15" i="6" s="1"/>
  <c r="R98" i="6"/>
  <c r="R99" i="6" s="1"/>
  <c r="R100" i="6" s="1"/>
  <c r="R101" i="6" s="1"/>
  <c r="R63" i="6"/>
  <c r="R64" i="6" s="1"/>
  <c r="R65" i="6" s="1"/>
  <c r="R66" i="6" s="1"/>
  <c r="R67" i="6" s="1"/>
  <c r="R68" i="6" s="1"/>
  <c r="R69" i="6" s="1"/>
  <c r="R70" i="6" s="1"/>
  <c r="R71" i="6" s="1"/>
  <c r="Q97" i="6"/>
  <c r="Q98" i="6" s="1"/>
  <c r="Q99" i="6" s="1"/>
  <c r="Q100" i="6" s="1"/>
  <c r="Q101" i="6" s="1"/>
  <c r="Q63" i="6"/>
  <c r="Q64" i="6" s="1"/>
  <c r="Q65" i="6" s="1"/>
  <c r="Q66" i="6" s="1"/>
  <c r="Q67" i="6" s="1"/>
  <c r="Q68" i="6" s="1"/>
  <c r="Q69" i="6" s="1"/>
  <c r="N97" i="6"/>
  <c r="N98" i="6" s="1"/>
  <c r="N99" i="6" s="1"/>
  <c r="N100" i="6" s="1"/>
  <c r="N101" i="6" s="1"/>
  <c r="N63" i="6"/>
  <c r="N64" i="6" s="1"/>
  <c r="N65" i="6" s="1"/>
  <c r="N66" i="6" s="1"/>
  <c r="N67" i="6" s="1"/>
  <c r="N68" i="6" s="1"/>
  <c r="N69" i="6" s="1"/>
  <c r="N70" i="6" s="1"/>
  <c r="N71" i="6" s="1"/>
  <c r="N72" i="6" s="1"/>
  <c r="N73" i="6" s="1"/>
  <c r="N74" i="6" s="1"/>
  <c r="N75" i="6" s="1"/>
  <c r="N76" i="6" s="1"/>
  <c r="N77" i="6" s="1"/>
  <c r="N78" i="6" s="1"/>
  <c r="N79" i="6" s="1"/>
  <c r="N80" i="6" s="1"/>
  <c r="N81" i="6" s="1"/>
  <c r="N82" i="6" s="1"/>
  <c r="N83" i="6" s="1"/>
  <c r="N84" i="6" s="1"/>
  <c r="N85" i="6" s="1"/>
  <c r="N86" i="6" s="1"/>
  <c r="N87" i="6" s="1"/>
  <c r="N88" i="6" s="1"/>
  <c r="N89" i="6" s="1"/>
  <c r="N90" i="6" s="1"/>
  <c r="N91" i="6" s="1"/>
  <c r="K63" i="6"/>
  <c r="K64" i="6" s="1"/>
  <c r="K65" i="6" s="1"/>
  <c r="K66" i="6" s="1"/>
  <c r="K67" i="6" s="1"/>
  <c r="K68" i="6" s="1"/>
  <c r="K69" i="6" s="1"/>
  <c r="Y98" i="6" l="1"/>
  <c r="Y99" i="6" s="1"/>
  <c r="Y100" i="6" s="1"/>
  <c r="Y101" i="6" s="1"/>
  <c r="S98" i="6"/>
  <c r="S99" i="6" s="1"/>
  <c r="S100" i="6" s="1"/>
  <c r="S101" i="6" s="1"/>
  <c r="J98" i="6"/>
  <c r="J99" i="6" s="1"/>
  <c r="X97" i="6"/>
  <c r="X98" i="6" s="1"/>
  <c r="X99" i="6" s="1"/>
  <c r="X100" i="6" s="1"/>
  <c r="X101" i="6" s="1"/>
  <c r="W97" i="6"/>
  <c r="W98" i="6" s="1"/>
  <c r="W99" i="6" s="1"/>
  <c r="W100" i="6" s="1"/>
  <c r="W101" i="6" s="1"/>
  <c r="O97" i="6"/>
  <c r="O98" i="6" s="1"/>
  <c r="O99" i="6" s="1"/>
  <c r="O100" i="6" s="1"/>
  <c r="O101" i="6" s="1"/>
  <c r="L97" i="6"/>
  <c r="L98" i="6" s="1"/>
  <c r="L99" i="6" s="1"/>
  <c r="L100" i="6" s="1"/>
  <c r="L101" i="6" s="1"/>
  <c r="K97" i="6"/>
  <c r="X73" i="6"/>
  <c r="X74" i="6" s="1"/>
  <c r="X75" i="6" s="1"/>
  <c r="X76" i="6" s="1"/>
  <c r="X77" i="6" s="1"/>
  <c r="X78" i="6" s="1"/>
  <c r="X79" i="6" s="1"/>
  <c r="X80" i="6" s="1"/>
  <c r="X81" i="6" s="1"/>
  <c r="X82" i="6" s="1"/>
  <c r="X83" i="6" s="1"/>
  <c r="X84" i="6" s="1"/>
  <c r="X85" i="6" s="1"/>
  <c r="X86" i="6" s="1"/>
  <c r="X87" i="6" s="1"/>
  <c r="X88" i="6" s="1"/>
  <c r="X89" i="6" s="1"/>
  <c r="X90" i="6" s="1"/>
  <c r="X91" i="6" s="1"/>
  <c r="T70" i="6"/>
  <c r="T71" i="6" s="1"/>
  <c r="T72" i="6" s="1"/>
  <c r="T73" i="6" s="1"/>
  <c r="T74" i="6" s="1"/>
  <c r="T75" i="6" s="1"/>
  <c r="T76" i="6" s="1"/>
  <c r="T77" i="6" s="1"/>
  <c r="T78" i="6" s="1"/>
  <c r="T79" i="6" s="1"/>
  <c r="T80" i="6" s="1"/>
  <c r="T81" i="6" s="1"/>
  <c r="T82" i="6" s="1"/>
  <c r="T83" i="6" s="1"/>
  <c r="T84" i="6" s="1"/>
  <c r="T85" i="6" s="1"/>
  <c r="T86" i="6" s="1"/>
  <c r="T87" i="6" s="1"/>
  <c r="T88" i="6" s="1"/>
  <c r="T89" i="6" s="1"/>
  <c r="T90" i="6" s="1"/>
  <c r="T91" i="6" s="1"/>
  <c r="R72" i="6"/>
  <c r="R73" i="6" s="1"/>
  <c r="R74" i="6" s="1"/>
  <c r="R75" i="6" s="1"/>
  <c r="R76" i="6" s="1"/>
  <c r="R77" i="6" s="1"/>
  <c r="R78" i="6" s="1"/>
  <c r="R79" i="6" s="1"/>
  <c r="R80" i="6" s="1"/>
  <c r="R81" i="6" s="1"/>
  <c r="R82" i="6" s="1"/>
  <c r="R83" i="6" s="1"/>
  <c r="R84" i="6" s="1"/>
  <c r="R85" i="6" s="1"/>
  <c r="R86" i="6" s="1"/>
  <c r="R87" i="6" s="1"/>
  <c r="R88" i="6" s="1"/>
  <c r="R89" i="6" s="1"/>
  <c r="R90" i="6" s="1"/>
  <c r="R91" i="6" s="1"/>
  <c r="Q70" i="6"/>
  <c r="Q71" i="6" s="1"/>
  <c r="Q72" i="6" s="1"/>
  <c r="Q73" i="6" s="1"/>
  <c r="Q74" i="6" s="1"/>
  <c r="Q75" i="6" s="1"/>
  <c r="Q76" i="6" s="1"/>
  <c r="Q77" i="6" s="1"/>
  <c r="Q78" i="6" s="1"/>
  <c r="Q79" i="6" s="1"/>
  <c r="Q80" i="6" s="1"/>
  <c r="Q81" i="6" s="1"/>
  <c r="Q82" i="6" s="1"/>
  <c r="Q83" i="6" s="1"/>
  <c r="Q84" i="6" s="1"/>
  <c r="Q85" i="6" s="1"/>
  <c r="Q86" i="6" s="1"/>
  <c r="Q87" i="6" s="1"/>
  <c r="Q88" i="6" s="1"/>
  <c r="Q89" i="6" s="1"/>
  <c r="Q90" i="6" s="1"/>
  <c r="Q91" i="6" s="1"/>
  <c r="K70" i="6"/>
  <c r="K71" i="6" s="1"/>
  <c r="K72" i="6" s="1"/>
  <c r="K73" i="6" s="1"/>
  <c r="K74" i="6" s="1"/>
  <c r="K75" i="6" s="1"/>
  <c r="K76" i="6" s="1"/>
  <c r="K77" i="6" s="1"/>
  <c r="K78" i="6" s="1"/>
  <c r="K79" i="6" s="1"/>
  <c r="K80" i="6" s="1"/>
  <c r="K81" i="6" s="1"/>
  <c r="K82" i="6" s="1"/>
  <c r="K83" i="6" s="1"/>
  <c r="K84" i="6" s="1"/>
  <c r="K85" i="6" s="1"/>
  <c r="K86" i="6" s="1"/>
  <c r="K87" i="6" s="1"/>
  <c r="K88" i="6" s="1"/>
  <c r="K89" i="6" s="1"/>
  <c r="K90" i="6" s="1"/>
  <c r="K91" i="6" s="1"/>
  <c r="K92" i="6" s="1"/>
  <c r="K93" i="6" s="1"/>
  <c r="K94" i="6" s="1"/>
  <c r="Y63" i="6"/>
  <c r="Y64" i="6" s="1"/>
  <c r="Y65" i="6" s="1"/>
  <c r="Y66" i="6" s="1"/>
  <c r="Y67" i="6" s="1"/>
  <c r="Y68" i="6" s="1"/>
  <c r="Y69" i="6" s="1"/>
  <c r="Y70" i="6" s="1"/>
  <c r="Y71" i="6" s="1"/>
  <c r="Y72" i="6" s="1"/>
  <c r="Y73" i="6" s="1"/>
  <c r="Y74" i="6" s="1"/>
  <c r="Y75" i="6" s="1"/>
  <c r="Y76" i="6" s="1"/>
  <c r="Y77" i="6" s="1"/>
  <c r="Y78" i="6" s="1"/>
  <c r="Y79" i="6" s="1"/>
  <c r="Y80" i="6" s="1"/>
  <c r="Y81" i="6" s="1"/>
  <c r="Y82" i="6" s="1"/>
  <c r="Y83" i="6" s="1"/>
  <c r="Y84" i="6" s="1"/>
  <c r="Y85" i="6" s="1"/>
  <c r="Y86" i="6" s="1"/>
  <c r="Y87" i="6" s="1"/>
  <c r="Y88" i="6" s="1"/>
  <c r="Y89" i="6" s="1"/>
  <c r="Y90" i="6" s="1"/>
  <c r="Y91" i="6" s="1"/>
  <c r="W63" i="6"/>
  <c r="W64" i="6" s="1"/>
  <c r="W65" i="6" s="1"/>
  <c r="W66" i="6" s="1"/>
  <c r="W67" i="6" s="1"/>
  <c r="W68" i="6" s="1"/>
  <c r="W69" i="6" s="1"/>
  <c r="W70" i="6" s="1"/>
  <c r="W71" i="6" s="1"/>
  <c r="W72" i="6" s="1"/>
  <c r="W73" i="6" s="1"/>
  <c r="W74" i="6" s="1"/>
  <c r="W75" i="6" s="1"/>
  <c r="W76" i="6" s="1"/>
  <c r="W77" i="6" s="1"/>
  <c r="W78" i="6" s="1"/>
  <c r="W79" i="6" s="1"/>
  <c r="W80" i="6" s="1"/>
  <c r="W81" i="6" s="1"/>
  <c r="W82" i="6" s="1"/>
  <c r="W83" i="6" s="1"/>
  <c r="W84" i="6" s="1"/>
  <c r="W85" i="6" s="1"/>
  <c r="W86" i="6" s="1"/>
  <c r="W87" i="6" s="1"/>
  <c r="W88" i="6" s="1"/>
  <c r="W89" i="6" s="1"/>
  <c r="W90" i="6" s="1"/>
  <c r="W91" i="6" s="1"/>
  <c r="S63" i="6"/>
  <c r="S64" i="6" s="1"/>
  <c r="S65" i="6" s="1"/>
  <c r="S66" i="6" s="1"/>
  <c r="S67" i="6" s="1"/>
  <c r="S68" i="6" s="1"/>
  <c r="S69" i="6" s="1"/>
  <c r="S70" i="6" s="1"/>
  <c r="S71" i="6" s="1"/>
  <c r="S72" i="6" s="1"/>
  <c r="S73" i="6" s="1"/>
  <c r="S74" i="6" s="1"/>
  <c r="S75" i="6" s="1"/>
  <c r="S76" i="6" s="1"/>
  <c r="S77" i="6" s="1"/>
  <c r="S78" i="6" s="1"/>
  <c r="S79" i="6" s="1"/>
  <c r="S80" i="6" s="1"/>
  <c r="S81" i="6" s="1"/>
  <c r="S82" i="6" s="1"/>
  <c r="S83" i="6" s="1"/>
  <c r="S84" i="6" s="1"/>
  <c r="S85" i="6" s="1"/>
  <c r="S86" i="6" s="1"/>
  <c r="S87" i="6" s="1"/>
  <c r="S88" i="6" s="1"/>
  <c r="S89" i="6" s="1"/>
  <c r="S90" i="6" s="1"/>
  <c r="S91" i="6" s="1"/>
  <c r="P63" i="6"/>
  <c r="P64" i="6" s="1"/>
  <c r="P65" i="6" s="1"/>
  <c r="P66" i="6" s="1"/>
  <c r="P67" i="6" s="1"/>
  <c r="P68" i="6" s="1"/>
  <c r="P69" i="6" s="1"/>
  <c r="P70" i="6" s="1"/>
  <c r="P71" i="6" s="1"/>
  <c r="P72" i="6" s="1"/>
  <c r="P73" i="6" s="1"/>
  <c r="P74" i="6" s="1"/>
  <c r="P75" i="6" s="1"/>
  <c r="P76" i="6" s="1"/>
  <c r="P77" i="6" s="1"/>
  <c r="P78" i="6" s="1"/>
  <c r="P79" i="6" s="1"/>
  <c r="P80" i="6" s="1"/>
  <c r="P81" i="6" s="1"/>
  <c r="P82" i="6" s="1"/>
  <c r="P83" i="6" s="1"/>
  <c r="P84" i="6" s="1"/>
  <c r="P85" i="6" s="1"/>
  <c r="P86" i="6" s="1"/>
  <c r="P87" i="6" s="1"/>
  <c r="P88" i="6" s="1"/>
  <c r="P89" i="6" s="1"/>
  <c r="P90" i="6" s="1"/>
  <c r="P91" i="6" s="1"/>
  <c r="O63" i="6"/>
  <c r="O64" i="6" s="1"/>
  <c r="O65" i="6" s="1"/>
  <c r="O66" i="6" s="1"/>
  <c r="O67" i="6" s="1"/>
  <c r="O68" i="6" s="1"/>
  <c r="O69" i="6" s="1"/>
  <c r="O70" i="6" s="1"/>
  <c r="O71" i="6" s="1"/>
  <c r="O72" i="6" s="1"/>
  <c r="O73" i="6" s="1"/>
  <c r="O74" i="6" s="1"/>
  <c r="O75" i="6" s="1"/>
  <c r="O76" i="6" s="1"/>
  <c r="O77" i="6" s="1"/>
  <c r="O78" i="6" s="1"/>
  <c r="O79" i="6" s="1"/>
  <c r="O80" i="6" s="1"/>
  <c r="O81" i="6" s="1"/>
  <c r="O82" i="6" s="1"/>
  <c r="O83" i="6" s="1"/>
  <c r="O84" i="6" s="1"/>
  <c r="O85" i="6" s="1"/>
  <c r="O86" i="6" s="1"/>
  <c r="O87" i="6" s="1"/>
  <c r="O88" i="6" s="1"/>
  <c r="O89" i="6" s="1"/>
  <c r="O90" i="6" s="1"/>
  <c r="O91" i="6" s="1"/>
  <c r="L63" i="6"/>
  <c r="L64" i="6" s="1"/>
  <c r="L65" i="6" s="1"/>
  <c r="L66" i="6" s="1"/>
  <c r="L67" i="6" s="1"/>
  <c r="L68" i="6" s="1"/>
  <c r="L69" i="6" s="1"/>
  <c r="L70" i="6" s="1"/>
  <c r="L71" i="6" s="1"/>
  <c r="L72" i="6" s="1"/>
  <c r="L73" i="6" s="1"/>
  <c r="L74" i="6" s="1"/>
  <c r="L75" i="6" s="1"/>
  <c r="L76" i="6" s="1"/>
  <c r="L77" i="6" s="1"/>
  <c r="L78" i="6" s="1"/>
  <c r="L79" i="6" s="1"/>
  <c r="L80" i="6" s="1"/>
  <c r="L81" i="6" s="1"/>
  <c r="L82" i="6" s="1"/>
  <c r="L83" i="6" s="1"/>
  <c r="L84" i="6" s="1"/>
  <c r="L85" i="6" s="1"/>
  <c r="L86" i="6" s="1"/>
  <c r="L87" i="6" s="1"/>
  <c r="L88" i="6" s="1"/>
  <c r="L89" i="6" s="1"/>
  <c r="L90" i="6" s="1"/>
  <c r="L91" i="6" s="1"/>
  <c r="J63" i="6"/>
  <c r="J64" i="6" s="1"/>
  <c r="J65" i="6" s="1"/>
  <c r="J66" i="6" s="1"/>
  <c r="J67" i="6" s="1"/>
  <c r="J68" i="6" s="1"/>
  <c r="J69" i="6" s="1"/>
  <c r="J70" i="6" s="1"/>
  <c r="J71" i="6" s="1"/>
  <c r="J72" i="6" s="1"/>
  <c r="J73" i="6" s="1"/>
  <c r="J74" i="6" s="1"/>
  <c r="J75" i="6" s="1"/>
  <c r="J76" i="6" s="1"/>
  <c r="J77" i="6" s="1"/>
  <c r="J78" i="6" s="1"/>
  <c r="J79" i="6" s="1"/>
  <c r="J80" i="6" s="1"/>
  <c r="J81" i="6" s="1"/>
  <c r="J82" i="6" s="1"/>
  <c r="J83" i="6" s="1"/>
  <c r="J84" i="6" s="1"/>
  <c r="J85" i="6" s="1"/>
  <c r="J86" i="6" s="1"/>
  <c r="J87" i="6" s="1"/>
  <c r="J88" i="6" s="1"/>
  <c r="J89" i="6" s="1"/>
  <c r="J90" i="6" s="1"/>
  <c r="J91" i="6" s="1"/>
  <c r="I63" i="6"/>
  <c r="I64" i="6" s="1"/>
  <c r="I65" i="6" s="1"/>
  <c r="I66" i="6" s="1"/>
  <c r="I67" i="6" s="1"/>
  <c r="I68" i="6" s="1"/>
  <c r="I69" i="6" s="1"/>
  <c r="I70" i="6" s="1"/>
  <c r="I71" i="6" s="1"/>
  <c r="I72" i="6" s="1"/>
  <c r="I73" i="6" s="1"/>
  <c r="I74" i="6" s="1"/>
  <c r="I75" i="6" s="1"/>
  <c r="I76" i="6" s="1"/>
  <c r="I77" i="6" s="1"/>
  <c r="I78" i="6" s="1"/>
  <c r="I79" i="6" s="1"/>
  <c r="I80" i="6" s="1"/>
  <c r="I81" i="6" s="1"/>
  <c r="I82" i="6" s="1"/>
  <c r="I83" i="6" s="1"/>
  <c r="I84" i="6" s="1"/>
  <c r="I85" i="6" s="1"/>
  <c r="I86" i="6" s="1"/>
  <c r="I87" i="6" s="1"/>
  <c r="I88" i="6" s="1"/>
  <c r="I89" i="6" s="1"/>
  <c r="I90" i="6" s="1"/>
  <c r="I91" i="6" s="1"/>
  <c r="I92" i="6" s="1"/>
  <c r="I93" i="6" s="1"/>
  <c r="I94" i="6" s="1"/>
  <c r="I95" i="6" s="1"/>
  <c r="I96" i="6" s="1"/>
  <c r="I97" i="6" s="1"/>
  <c r="I98" i="6" s="1"/>
  <c r="I99" i="6" s="1"/>
  <c r="I100" i="6" s="1"/>
  <c r="I101" i="6" s="1"/>
  <c r="G63" i="6"/>
  <c r="G64" i="6" s="1"/>
  <c r="G65" i="6" s="1"/>
  <c r="G66" i="6" s="1"/>
  <c r="G67" i="6" s="1"/>
  <c r="G68" i="6" s="1"/>
  <c r="G69" i="6" s="1"/>
  <c r="G70" i="6" s="1"/>
  <c r="G71" i="6" s="1"/>
  <c r="G72" i="6" s="1"/>
  <c r="G73" i="6" s="1"/>
  <c r="G74" i="6" s="1"/>
  <c r="G75" i="6" s="1"/>
  <c r="G76" i="6" s="1"/>
  <c r="G77" i="6" s="1"/>
  <c r="G78" i="6" s="1"/>
  <c r="G79" i="6" s="1"/>
  <c r="G80" i="6" s="1"/>
  <c r="G81" i="6" s="1"/>
  <c r="G82" i="6" s="1"/>
  <c r="G83" i="6" s="1"/>
  <c r="G84" i="6" s="1"/>
  <c r="G85" i="6" s="1"/>
  <c r="G86" i="6" s="1"/>
  <c r="G87" i="6" s="1"/>
  <c r="G88" i="6" s="1"/>
  <c r="G89" i="6" s="1"/>
  <c r="G90" i="6" s="1"/>
  <c r="G91" i="6" s="1"/>
  <c r="G92" i="6" s="1"/>
  <c r="G93" i="6" s="1"/>
  <c r="G94" i="6" s="1"/>
  <c r="G95" i="6" s="1"/>
  <c r="G96" i="6" s="1"/>
  <c r="G97" i="6" s="1"/>
  <c r="G98" i="6" s="1"/>
  <c r="G99" i="6" s="1"/>
  <c r="G100" i="6" s="1"/>
  <c r="G101" i="6" s="1"/>
  <c r="N19" i="6"/>
  <c r="N20" i="6" s="1"/>
  <c r="N21" i="6" s="1"/>
  <c r="N22" i="6" s="1"/>
  <c r="N23" i="6" s="1"/>
  <c r="N24" i="6" s="1"/>
  <c r="N25" i="6" s="1"/>
  <c r="N26" i="6" s="1"/>
  <c r="N27" i="6" s="1"/>
  <c r="N28" i="6" s="1"/>
  <c r="N29" i="6" s="1"/>
  <c r="N30" i="6" s="1"/>
  <c r="N31" i="6" s="1"/>
  <c r="N32" i="6" s="1"/>
  <c r="N33" i="6" s="1"/>
  <c r="N34" i="6" s="1"/>
  <c r="N35" i="6" s="1"/>
  <c r="N36" i="6" s="1"/>
  <c r="N37" i="6" s="1"/>
  <c r="N38" i="6" s="1"/>
  <c r="N39" i="6" s="1"/>
  <c r="N40" i="6" s="1"/>
  <c r="N41" i="6" s="1"/>
  <c r="N42" i="6" s="1"/>
  <c r="N43" i="6" s="1"/>
  <c r="N44" i="6" s="1"/>
  <c r="N45" i="6" s="1"/>
  <c r="K19" i="6"/>
  <c r="K20" i="6" s="1"/>
  <c r="K21" i="6" s="1"/>
  <c r="K22" i="6" s="1"/>
  <c r="K23" i="6" s="1"/>
  <c r="K24" i="6" s="1"/>
  <c r="K25" i="6" s="1"/>
  <c r="K26" i="6" s="1"/>
  <c r="K27" i="6" s="1"/>
  <c r="K28" i="6" s="1"/>
  <c r="K29" i="6" s="1"/>
  <c r="K30" i="6" s="1"/>
  <c r="K31" i="6" s="1"/>
  <c r="K32" i="6" s="1"/>
  <c r="K33" i="6" s="1"/>
  <c r="K34" i="6" s="1"/>
  <c r="K35" i="6" s="1"/>
  <c r="K36" i="6" s="1"/>
  <c r="K37" i="6" s="1"/>
  <c r="K38" i="6" s="1"/>
  <c r="K39" i="6" s="1"/>
  <c r="K40" i="6" s="1"/>
  <c r="K41" i="6" s="1"/>
  <c r="K42" i="6" s="1"/>
  <c r="K43" i="6" s="1"/>
  <c r="K44" i="6" s="1"/>
  <c r="K45" i="6" s="1"/>
  <c r="L19" i="6"/>
  <c r="L20" i="6" s="1"/>
  <c r="L21" i="6" s="1"/>
  <c r="L22" i="6" s="1"/>
  <c r="L23" i="6" s="1"/>
  <c r="L24" i="6" s="1"/>
  <c r="L25" i="6" s="1"/>
  <c r="L26" i="6" s="1"/>
  <c r="L27" i="6" s="1"/>
  <c r="L28" i="6" s="1"/>
  <c r="L29" i="6" s="1"/>
  <c r="L30" i="6" s="1"/>
  <c r="L31" i="6" s="1"/>
  <c r="L32" i="6" s="1"/>
  <c r="L33" i="6" s="1"/>
  <c r="L34" i="6" s="1"/>
  <c r="L35" i="6" s="1"/>
  <c r="L36" i="6" s="1"/>
  <c r="K12" i="6"/>
  <c r="K13" i="6" s="1"/>
  <c r="K14" i="6" s="1"/>
  <c r="K15" i="6" s="1"/>
  <c r="K16" i="6" s="1"/>
  <c r="I12" i="6"/>
  <c r="G12" i="6"/>
  <c r="I13" i="6" l="1"/>
  <c r="I14" i="6" s="1"/>
  <c r="I15" i="6" s="1"/>
  <c r="I16" i="6" s="1"/>
  <c r="I17" i="6" s="1"/>
  <c r="G13" i="6"/>
  <c r="G14" i="6" s="1"/>
  <c r="G15" i="6" s="1"/>
  <c r="G16" i="6" s="1"/>
  <c r="G17" i="6" s="1"/>
  <c r="K98" i="6"/>
  <c r="K99" i="6" s="1"/>
  <c r="K100" i="6" s="1"/>
  <c r="K101" i="6" s="1"/>
  <c r="J100" i="6"/>
  <c r="J101" i="6" s="1"/>
  <c r="G18" i="6" l="1"/>
  <c r="G19" i="6" s="1"/>
  <c r="G20" i="6" s="1"/>
  <c r="G21" i="6" s="1"/>
  <c r="G22" i="6" s="1"/>
  <c r="G23" i="6" s="1"/>
  <c r="G24" i="6" s="1"/>
  <c r="G25" i="6" s="1"/>
  <c r="G26" i="6" s="1"/>
  <c r="G27" i="6" s="1"/>
  <c r="G28" i="6" s="1"/>
  <c r="G29" i="6" s="1"/>
  <c r="G30" i="6" s="1"/>
  <c r="G31" i="6" s="1"/>
  <c r="G32" i="6" s="1"/>
  <c r="G33" i="6" s="1"/>
  <c r="G34" i="6" s="1"/>
  <c r="G35" i="6" s="1"/>
  <c r="G36" i="6" s="1"/>
  <c r="G37" i="6" s="1"/>
  <c r="G38" i="6" s="1"/>
  <c r="G39" i="6" s="1"/>
  <c r="G40" i="6" s="1"/>
  <c r="G41" i="6" s="1"/>
  <c r="G42" i="6" s="1"/>
  <c r="G43" i="6" s="1"/>
  <c r="G44" i="6" s="1"/>
  <c r="G45" i="6" s="1"/>
  <c r="I18" i="6"/>
  <c r="I19" i="6" s="1"/>
  <c r="I20" i="6" s="1"/>
  <c r="I21" i="6" s="1"/>
  <c r="I22" i="6" s="1"/>
  <c r="I23" i="6" s="1"/>
  <c r="I24" i="6" s="1"/>
  <c r="I25" i="6" s="1"/>
  <c r="I26" i="6" s="1"/>
  <c r="I27" i="6" s="1"/>
  <c r="I28" i="6" s="1"/>
  <c r="I29" i="6" s="1"/>
  <c r="I30" i="6" s="1"/>
  <c r="I31" i="6" s="1"/>
  <c r="I32" i="6" s="1"/>
  <c r="I33" i="6" s="1"/>
  <c r="I34" i="6" s="1"/>
  <c r="I35" i="6" s="1"/>
  <c r="I36" i="6" s="1"/>
  <c r="I37" i="6" s="1"/>
  <c r="I38" i="6" s="1"/>
  <c r="I39" i="6" s="1"/>
  <c r="I40" i="6" s="1"/>
  <c r="I41" i="6" s="1"/>
  <c r="I42" i="6" s="1"/>
  <c r="I43" i="6" s="1"/>
  <c r="I44" i="6" s="1"/>
  <c r="I45" i="6" s="1"/>
</calcChain>
</file>

<file path=xl/sharedStrings.xml><?xml version="1.0" encoding="utf-8"?>
<sst xmlns="http://schemas.openxmlformats.org/spreadsheetml/2006/main" count="628" uniqueCount="149">
  <si>
    <t>Lp</t>
  </si>
  <si>
    <t>Nazwa miejscowości wg rejestru terytorialnego</t>
  </si>
  <si>
    <t>Kategoria drogi</t>
  </si>
  <si>
    <t>Nazwa dworca lub przystanku komunikacyjnego</t>
  </si>
  <si>
    <t>Odległość między przystankami</t>
  </si>
  <si>
    <t>Czas przejazdu między przystankami</t>
  </si>
  <si>
    <t>między przystankami</t>
  </si>
  <si>
    <t>Dla całej linii</t>
  </si>
  <si>
    <t>Trzebinia</t>
  </si>
  <si>
    <t>Chrzanów</t>
  </si>
  <si>
    <t>Piła Kościelecka</t>
  </si>
  <si>
    <t>Bolęcin</t>
  </si>
  <si>
    <t>Nieporaz</t>
  </si>
  <si>
    <t xml:space="preserve">Nieporaz </t>
  </si>
  <si>
    <t>Regulice</t>
  </si>
  <si>
    <t xml:space="preserve">Alwernia </t>
  </si>
  <si>
    <t>Poręba</t>
  </si>
  <si>
    <t>Brodła</t>
  </si>
  <si>
    <t>Mirów</t>
  </si>
  <si>
    <t xml:space="preserve">Mirów </t>
  </si>
  <si>
    <t>Podłęże</t>
  </si>
  <si>
    <t>Okleśna</t>
  </si>
  <si>
    <t>Źródła</t>
  </si>
  <si>
    <t>Trzebinia oś. Widokowe Szkoła</t>
  </si>
  <si>
    <t xml:space="preserve">Trzebinia Szkoła </t>
  </si>
  <si>
    <t>Trzebinia Mały Rynek Kościuszki</t>
  </si>
  <si>
    <t>Trzebinia PKP</t>
  </si>
  <si>
    <t>Trzebinia Długa</t>
  </si>
  <si>
    <t>Trzebinia Bereska</t>
  </si>
  <si>
    <t>Chrzanów ZUS</t>
  </si>
  <si>
    <t>Chrzanów Sienna</t>
  </si>
  <si>
    <t xml:space="preserve">Chrzanów Trzebińska </t>
  </si>
  <si>
    <t>Chrzanów Topolowa</t>
  </si>
  <si>
    <t>Chrzanów Szpital</t>
  </si>
  <si>
    <t>Chrzanów Szpitalna</t>
  </si>
  <si>
    <t>Chrzanów Kościelec</t>
  </si>
  <si>
    <t>Piła Kościelecka - Piła Zachód</t>
  </si>
  <si>
    <t>Bolęcin Cmentarz</t>
  </si>
  <si>
    <t>Bolęcin Bar</t>
  </si>
  <si>
    <t>Bolęcin Górka</t>
  </si>
  <si>
    <t>Bolęcin Stawki</t>
  </si>
  <si>
    <t>Nieporaz Oblaszki</t>
  </si>
  <si>
    <t>Nieporaz Sklep</t>
  </si>
  <si>
    <t>Regulice Górne</t>
  </si>
  <si>
    <t>Regulice Szkoła</t>
  </si>
  <si>
    <t>Regulice Centrum</t>
  </si>
  <si>
    <t>Alwernia Brzeziny</t>
  </si>
  <si>
    <t>Alwernia Spalone</t>
  </si>
  <si>
    <t>Alwernia Szkoła</t>
  </si>
  <si>
    <t>Poręba Żegoty</t>
  </si>
  <si>
    <t>Brodła działki</t>
  </si>
  <si>
    <t>Mirów II</t>
  </si>
  <si>
    <t>Okleśna Dom Ludowy</t>
  </si>
  <si>
    <t>Okleśna PKP</t>
  </si>
  <si>
    <t>Powiatowa</t>
  </si>
  <si>
    <t>Gminna</t>
  </si>
  <si>
    <t>Krajowa</t>
  </si>
  <si>
    <t>Wojewódzka</t>
  </si>
  <si>
    <t>01</t>
  </si>
  <si>
    <t>05</t>
  </si>
  <si>
    <t>62</t>
  </si>
  <si>
    <t>64</t>
  </si>
  <si>
    <t>66</t>
  </si>
  <si>
    <t xml:space="preserve"> -</t>
  </si>
  <si>
    <t>02</t>
  </si>
  <si>
    <t>68</t>
  </si>
  <si>
    <t>04</t>
  </si>
  <si>
    <t>06</t>
  </si>
  <si>
    <t>08</t>
  </si>
  <si>
    <t>10</t>
  </si>
  <si>
    <t>12</t>
  </si>
  <si>
    <t>14</t>
  </si>
  <si>
    <t>33</t>
  </si>
  <si>
    <t>37</t>
  </si>
  <si>
    <t>39</t>
  </si>
  <si>
    <t>41</t>
  </si>
  <si>
    <t>Numery przystanków</t>
  </si>
  <si>
    <t>0:00</t>
  </si>
  <si>
    <t>0:01</t>
  </si>
  <si>
    <t>0:02</t>
  </si>
  <si>
    <t>0:03</t>
  </si>
  <si>
    <t>1,1</t>
  </si>
  <si>
    <t>0,5</t>
  </si>
  <si>
    <t>0,8</t>
  </si>
  <si>
    <t>1,2</t>
  </si>
  <si>
    <t>1,6</t>
  </si>
  <si>
    <t>1,7</t>
  </si>
  <si>
    <t>D</t>
  </si>
  <si>
    <t>X</t>
  </si>
  <si>
    <t>OSOBA ZARZĄDZAJĄCA TRANSPORTEM DARIUSZ MATYSIK</t>
  </si>
  <si>
    <t xml:space="preserve">podpis przewoźnika </t>
  </si>
  <si>
    <t>TRZEBINIA - CHRZANÓW -  ŹRÓDŁA</t>
  </si>
  <si>
    <t>KOMUNIKACJA ZWYKŁA</t>
  </si>
  <si>
    <t xml:space="preserve"> "R" (REGULARNY PRZEWÓZ OSÓB, NIEBĘDĄCY PRZEWOZEM O CHARAKTERZE UŻYTECZNOŚCI PUBLICZNEJ ORAZ PRZEWOZEM REGULARNYM SPECJALNYM)</t>
  </si>
  <si>
    <t xml:space="preserve">NAZWA LINII KOMUNIKACYJNEJ </t>
  </si>
  <si>
    <t>OZNACZENIE  LINII KOMUNIKACYJNEJ</t>
  </si>
  <si>
    <t>AUTO - CZĘŚCI DARIUSZ MATYSIK</t>
  </si>
  <si>
    <t xml:space="preserve">32-065 KRZESZOWICE </t>
  </si>
  <si>
    <t>NAWOJOWA GÓRA UL. KRAKOWSKA 7</t>
  </si>
  <si>
    <t xml:space="preserve">Okleśna </t>
  </si>
  <si>
    <t>Brodła Szkoła</t>
  </si>
  <si>
    <t>Regulice Magazyn</t>
  </si>
  <si>
    <t xml:space="preserve">Bolęcin Stawki </t>
  </si>
  <si>
    <t xml:space="preserve">Bolęcin Górka </t>
  </si>
  <si>
    <t xml:space="preserve">Bolęcin Centrum </t>
  </si>
  <si>
    <t xml:space="preserve">Chrzanów Szpital </t>
  </si>
  <si>
    <t xml:space="preserve">Chrzanów Szpitalna </t>
  </si>
  <si>
    <t>Trzebinia Krakowska</t>
  </si>
  <si>
    <t>30</t>
  </si>
  <si>
    <t>32</t>
  </si>
  <si>
    <t>34</t>
  </si>
  <si>
    <t>36</t>
  </si>
  <si>
    <t>03</t>
  </si>
  <si>
    <t>07</t>
  </si>
  <si>
    <t>09</t>
  </si>
  <si>
    <t>85</t>
  </si>
  <si>
    <t>67</t>
  </si>
  <si>
    <t>69</t>
  </si>
  <si>
    <t>65</t>
  </si>
  <si>
    <t>63</t>
  </si>
  <si>
    <t>61</t>
  </si>
  <si>
    <t>Kursy
(1. Numer kursu / 2. Symbol)</t>
  </si>
  <si>
    <t xml:space="preserve"> ŹRÓDŁA - CHRZANÓW - TRZEBINIA </t>
  </si>
  <si>
    <t xml:space="preserve"> "R" - (REGULARNY PRZEWÓZ OSÓB, NIEBĘDĄCY PRZEWOZEM O CHARAKTERZE UŻYTECZNOŚCI PUBLICZNEJ ORAZ PRZEWOZEM REGULARNYM SPECJALNYM)</t>
  </si>
  <si>
    <t>Piła   Kościelecka</t>
  </si>
  <si>
    <t>Chrzanów  "VALEO"</t>
  </si>
  <si>
    <t>Chrzanów "VALEO"</t>
  </si>
  <si>
    <t xml:space="preserve"> LICZBA POJAZDÓW NIEZBĘDNYCH DO WYKONYWANIA CODZIENNYCH PRZEWOZÓW: 4</t>
  </si>
  <si>
    <t>Auto - Części Dariusz Matysik</t>
  </si>
  <si>
    <t>WYKAZ CEN BILETÓW JEDNORAZOWYCH DLA LINII KOMUNIKACYJNEJ: TRZEBINIA - CHRZANÓW - ŹRÓDŁA</t>
  </si>
  <si>
    <t>32-065 Krzeszowice</t>
  </si>
  <si>
    <t>Nawojowa Góra ul. Krakowska 7</t>
  </si>
  <si>
    <t>Alwernia</t>
  </si>
  <si>
    <t xml:space="preserve">Dzieci do 4-go rokużycia (osobe miejsce) - </t>
  </si>
  <si>
    <r>
      <t xml:space="preserve">Dzieci od 4 do 10 lat bilet jednorazowy - </t>
    </r>
    <r>
      <rPr>
        <b/>
        <sz val="12"/>
        <color theme="1"/>
        <rFont val="Calibri"/>
        <family val="2"/>
        <charset val="238"/>
        <scheme val="minor"/>
      </rPr>
      <t>2 zł</t>
    </r>
  </si>
  <si>
    <t>S</t>
  </si>
  <si>
    <t>C, a</t>
  </si>
  <si>
    <t>D, C, a</t>
  </si>
  <si>
    <t>D, g</t>
  </si>
  <si>
    <r>
      <t xml:space="preserve">a </t>
    </r>
    <r>
      <rPr>
        <b/>
        <sz val="36"/>
        <color theme="1"/>
        <rFont val="Calibri"/>
        <family val="2"/>
        <charset val="238"/>
        <scheme val="minor"/>
      </rPr>
      <t>- NIE KURSUJE W PIERWSZY DZIEN ŚWIĄT WIELKANOCNYCH I W DNIU 25 XII</t>
    </r>
  </si>
  <si>
    <r>
      <rPr>
        <b/>
        <sz val="48"/>
        <color theme="1"/>
        <rFont val="Calibri"/>
        <family val="2"/>
        <charset val="238"/>
        <scheme val="minor"/>
      </rPr>
      <t xml:space="preserve">n </t>
    </r>
    <r>
      <rPr>
        <b/>
        <sz val="36"/>
        <color theme="1"/>
        <rFont val="Calibri"/>
        <family val="2"/>
        <charset val="238"/>
        <scheme val="minor"/>
      </rPr>
      <t>- NIE KURSUJE W WIELKĄ SOBOTĘ ORAZ W  DNIACH 24 i 31XII</t>
    </r>
  </si>
  <si>
    <r>
      <rPr>
        <b/>
        <sz val="48"/>
        <color theme="1"/>
        <rFont val="Calibri"/>
        <family val="2"/>
        <charset val="238"/>
        <scheme val="minor"/>
      </rPr>
      <t xml:space="preserve"> D</t>
    </r>
    <r>
      <rPr>
        <b/>
        <sz val="36"/>
        <color theme="1"/>
        <rFont val="Calibri"/>
        <family val="2"/>
        <charset val="238"/>
        <scheme val="minor"/>
      </rPr>
      <t xml:space="preserve"> - KURSUJE OD PONIEDZIAŁKU DO PIATKU OPRÓCZ ŚWIĄT</t>
    </r>
  </si>
  <si>
    <r>
      <t xml:space="preserve"> </t>
    </r>
    <r>
      <rPr>
        <b/>
        <sz val="48"/>
        <color theme="1"/>
        <rFont val="Calibri"/>
        <family val="2"/>
        <charset val="238"/>
        <scheme val="minor"/>
      </rPr>
      <t>S</t>
    </r>
    <r>
      <rPr>
        <b/>
        <sz val="36"/>
        <color theme="1"/>
        <rFont val="Calibri"/>
        <family val="2"/>
        <charset val="238"/>
        <scheme val="minor"/>
      </rPr>
      <t xml:space="preserve"> - KURSUJE W DNI NAUKI SZKOLNEJ</t>
    </r>
  </si>
  <si>
    <r>
      <rPr>
        <b/>
        <sz val="48"/>
        <color theme="1"/>
        <rFont val="Calibri"/>
        <family val="2"/>
        <charset val="238"/>
        <scheme val="minor"/>
      </rPr>
      <t xml:space="preserve"> 6</t>
    </r>
    <r>
      <rPr>
        <b/>
        <sz val="36"/>
        <color theme="1"/>
        <rFont val="Calibri"/>
        <family val="2"/>
        <charset val="238"/>
        <scheme val="minor"/>
      </rPr>
      <t xml:space="preserve"> - KURSUJE W SOBOTY</t>
    </r>
  </si>
  <si>
    <r>
      <t xml:space="preserve"> </t>
    </r>
    <r>
      <rPr>
        <b/>
        <sz val="48"/>
        <color theme="1"/>
        <rFont val="Calibri"/>
        <family val="2"/>
        <charset val="238"/>
        <scheme val="minor"/>
      </rPr>
      <t>C</t>
    </r>
    <r>
      <rPr>
        <b/>
        <sz val="36"/>
        <color theme="1"/>
        <rFont val="Calibri"/>
        <family val="2"/>
        <charset val="238"/>
        <scheme val="minor"/>
      </rPr>
      <t xml:space="preserve"> - KURSUJE W SOBOTY NIEDZIELE I ŚWIĘTA</t>
    </r>
  </si>
  <si>
    <t>D, C ,a, n</t>
  </si>
  <si>
    <t>W DNIACH POWSZEDNICH WYPADAJĄCYCH  24, 31, XII I 2V - KURSUJE JAK W SOBOTY</t>
  </si>
  <si>
    <r>
      <t xml:space="preserve">g - </t>
    </r>
    <r>
      <rPr>
        <b/>
        <sz val="36"/>
        <color theme="1"/>
        <rFont val="Calibri"/>
        <family val="2"/>
        <charset val="238"/>
        <scheme val="minor"/>
      </rPr>
      <t>NIE KURSUJE W DNIU 24.XII</t>
    </r>
  </si>
  <si>
    <r>
      <t xml:space="preserve"> g - </t>
    </r>
    <r>
      <rPr>
        <b/>
        <sz val="36"/>
        <color theme="1"/>
        <rFont val="Calibri"/>
        <family val="2"/>
        <charset val="238"/>
        <scheme val="minor"/>
      </rPr>
      <t>NIE KURSUJE W DNIU 24.XII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</si>
</sst>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zł&quot;;[Red]\-#,##0\ &quot;zł&quot;"/>
    <numFmt numFmtId="164" formatCode="0.0"/>
    <numFmt numFmtId="165" formatCode="h:mm;@"/>
    <numFmt numFmtId="166" formatCode="h:mm"/>
    <numFmt numFmtId="167" formatCode="#,##0.00\ _z_ł"/>
  </numFmts>
  <fonts count="33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28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sz val="36"/>
      <color theme="1"/>
      <name val="Calibri"/>
      <family val="2"/>
      <scheme val="minor"/>
    </font>
    <font>
      <b/>
      <sz val="36"/>
      <name val="Calibri"/>
      <family val="2"/>
      <scheme val="minor"/>
    </font>
    <font>
      <sz val="28"/>
      <color theme="1"/>
      <name val="Calibri"/>
      <family val="2"/>
      <charset val="238"/>
      <scheme val="minor"/>
    </font>
    <font>
      <b/>
      <sz val="36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b/>
      <sz val="48"/>
      <name val="Calibri"/>
      <family val="2"/>
      <charset val="238"/>
      <scheme val="minor"/>
    </font>
    <font>
      <b/>
      <sz val="48"/>
      <color theme="1"/>
      <name val="Calibri"/>
      <family val="2"/>
      <charset val="238"/>
      <scheme val="minor"/>
    </font>
    <font>
      <b/>
      <sz val="30"/>
      <color theme="1"/>
      <name val="Calibri"/>
      <family val="2"/>
      <charset val="238"/>
      <scheme val="minor"/>
    </font>
    <font>
      <b/>
      <sz val="3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24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  <font>
      <b/>
      <u/>
      <sz val="36"/>
      <color theme="1"/>
      <name val="Calibri"/>
      <family val="2"/>
      <charset val="238"/>
      <scheme val="minor"/>
    </font>
    <font>
      <b/>
      <sz val="36"/>
      <color rgb="FF000000"/>
      <name val="Calibri"/>
      <family val="2"/>
      <charset val="238"/>
      <scheme val="minor"/>
    </font>
    <font>
      <b/>
      <sz val="55"/>
      <name val="Calibri"/>
      <family val="2"/>
      <charset val="238"/>
      <scheme val="minor"/>
    </font>
    <font>
      <sz val="55"/>
      <name val="Calibri"/>
      <family val="2"/>
      <charset val="238"/>
      <scheme val="minor"/>
    </font>
    <font>
      <sz val="55"/>
      <color theme="1"/>
      <name val="Calibri"/>
      <family val="2"/>
      <charset val="238"/>
      <scheme val="minor"/>
    </font>
    <font>
      <b/>
      <sz val="55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4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1" fillId="0" borderId="0" xfId="0" applyFont="1"/>
    <xf numFmtId="0" fontId="0" fillId="0" borderId="0" xfId="0" applyBorder="1" applyAlignment="1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19" xfId="0" applyBorder="1"/>
    <xf numFmtId="0" fontId="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17" xfId="0" applyBorder="1"/>
    <xf numFmtId="0" fontId="0" fillId="0" borderId="26" xfId="0" applyBorder="1"/>
    <xf numFmtId="0" fontId="0" fillId="0" borderId="27" xfId="0" applyBorder="1"/>
    <xf numFmtId="0" fontId="0" fillId="0" borderId="29" xfId="0" applyBorder="1"/>
    <xf numFmtId="0" fontId="6" fillId="0" borderId="0" xfId="0" applyFont="1" applyBorder="1" applyAlignment="1">
      <alignment vertical="center"/>
    </xf>
    <xf numFmtId="0" fontId="0" fillId="0" borderId="30" xfId="0" applyBorder="1"/>
    <xf numFmtId="0" fontId="0" fillId="0" borderId="0" xfId="0" applyFill="1"/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24" xfId="0" applyFont="1" applyBorder="1"/>
    <xf numFmtId="0" fontId="12" fillId="0" borderId="0" xfId="0" applyFont="1" applyBorder="1" applyAlignment="1">
      <alignment vertical="center"/>
    </xf>
    <xf numFmtId="0" fontId="11" fillId="0" borderId="0" xfId="0" applyFont="1" applyBorder="1"/>
    <xf numFmtId="0" fontId="7" fillId="0" borderId="16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13" fillId="0" borderId="16" xfId="0" applyFont="1" applyBorder="1"/>
    <xf numFmtId="0" fontId="12" fillId="0" borderId="24" xfId="0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0" fillId="0" borderId="48" xfId="0" applyBorder="1"/>
    <xf numFmtId="0" fontId="0" fillId="0" borderId="32" xfId="0" applyBorder="1"/>
    <xf numFmtId="0" fontId="0" fillId="0" borderId="35" xfId="0" applyBorder="1"/>
    <xf numFmtId="0" fontId="0" fillId="0" borderId="34" xfId="0" applyBorder="1"/>
    <xf numFmtId="0" fontId="0" fillId="0" borderId="49" xfId="0" applyBorder="1"/>
    <xf numFmtId="0" fontId="10" fillId="0" borderId="0" xfId="0" applyFont="1" applyBorder="1"/>
    <xf numFmtId="0" fontId="8" fillId="0" borderId="0" xfId="0" applyFont="1" applyBorder="1"/>
    <xf numFmtId="165" fontId="17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0" fillId="0" borderId="16" xfId="0" applyBorder="1"/>
    <xf numFmtId="0" fontId="22" fillId="0" borderId="0" xfId="0" applyFont="1"/>
    <xf numFmtId="0" fontId="21" fillId="0" borderId="32" xfId="0" applyFont="1" applyBorder="1" applyAlignment="1">
      <alignment horizontal="left"/>
    </xf>
    <xf numFmtId="0" fontId="21" fillId="0" borderId="32" xfId="0" applyFont="1" applyBorder="1"/>
    <xf numFmtId="0" fontId="21" fillId="0" borderId="0" xfId="0" applyFont="1" applyBorder="1"/>
    <xf numFmtId="0" fontId="23" fillId="0" borderId="0" xfId="0" applyFont="1" applyBorder="1"/>
    <xf numFmtId="0" fontId="3" fillId="0" borderId="0" xfId="0" applyFont="1" applyBorder="1"/>
    <xf numFmtId="0" fontId="2" fillId="0" borderId="0" xfId="0" applyFont="1" applyBorder="1"/>
    <xf numFmtId="0" fontId="2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52" xfId="0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/>
    </xf>
    <xf numFmtId="0" fontId="0" fillId="0" borderId="53" xfId="0" applyBorder="1" applyAlignment="1">
      <alignment horizontal="center" vertical="center"/>
    </xf>
    <xf numFmtId="167" fontId="23" fillId="0" borderId="29" xfId="0" applyNumberFormat="1" applyFont="1" applyBorder="1" applyAlignment="1">
      <alignment horizontal="center" vertical="center"/>
    </xf>
    <xf numFmtId="0" fontId="23" fillId="0" borderId="0" xfId="0" applyFont="1" applyAlignment="1">
      <alignment horizontal="left"/>
    </xf>
    <xf numFmtId="167" fontId="23" fillId="0" borderId="54" xfId="0" applyNumberFormat="1" applyFont="1" applyBorder="1" applyAlignment="1">
      <alignment horizontal="center" vertical="center"/>
    </xf>
    <xf numFmtId="0" fontId="23" fillId="0" borderId="32" xfId="0" applyFont="1" applyBorder="1" applyAlignment="1">
      <alignment horizontal="left" vertical="center"/>
    </xf>
    <xf numFmtId="167" fontId="23" fillId="0" borderId="55" xfId="0" applyNumberFormat="1" applyFont="1" applyBorder="1" applyAlignment="1">
      <alignment horizontal="center" vertical="center"/>
    </xf>
    <xf numFmtId="167" fontId="23" fillId="0" borderId="54" xfId="0" applyNumberFormat="1" applyFont="1" applyFill="1" applyBorder="1" applyAlignment="1">
      <alignment horizontal="center" vertical="center"/>
    </xf>
    <xf numFmtId="167" fontId="23" fillId="0" borderId="29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167" fontId="23" fillId="0" borderId="56" xfId="0" applyNumberFormat="1" applyFont="1" applyFill="1" applyBorder="1" applyAlignment="1">
      <alignment horizontal="center" vertical="center"/>
    </xf>
    <xf numFmtId="167" fontId="23" fillId="0" borderId="57" xfId="0" applyNumberFormat="1" applyFont="1" applyFill="1" applyBorder="1" applyAlignment="1">
      <alignment horizontal="center" vertical="center"/>
    </xf>
    <xf numFmtId="167" fontId="23" fillId="0" borderId="58" xfId="0" applyNumberFormat="1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167" fontId="23" fillId="0" borderId="60" xfId="0" applyNumberFormat="1" applyFont="1" applyBorder="1" applyAlignment="1">
      <alignment horizontal="center" vertical="center"/>
    </xf>
    <xf numFmtId="167" fontId="23" fillId="0" borderId="61" xfId="0" applyNumberFormat="1" applyFont="1" applyFill="1" applyBorder="1" applyAlignment="1">
      <alignment horizontal="center" vertical="center"/>
    </xf>
    <xf numFmtId="167" fontId="23" fillId="0" borderId="62" xfId="0" applyNumberFormat="1" applyFont="1" applyFill="1" applyBorder="1" applyAlignment="1">
      <alignment horizontal="center" vertical="center"/>
    </xf>
    <xf numFmtId="167" fontId="23" fillId="0" borderId="63" xfId="0" applyNumberFormat="1" applyFont="1" applyFill="1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6" fontId="23" fillId="0" borderId="0" xfId="0" applyNumberFormat="1" applyFont="1" applyAlignment="1">
      <alignment horizontal="left"/>
    </xf>
    <xf numFmtId="0" fontId="0" fillId="0" borderId="18" xfId="0" applyBorder="1"/>
    <xf numFmtId="165" fontId="17" fillId="0" borderId="10" xfId="0" applyNumberFormat="1" applyFont="1" applyFill="1" applyBorder="1" applyAlignment="1">
      <alignment horizontal="center" vertical="center"/>
    </xf>
    <xf numFmtId="165" fontId="18" fillId="0" borderId="1" xfId="0" applyNumberFormat="1" applyFont="1" applyFill="1" applyBorder="1" applyAlignment="1">
      <alignment horizontal="center" vertical="center"/>
    </xf>
    <xf numFmtId="165" fontId="17" fillId="0" borderId="13" xfId="0" applyNumberFormat="1" applyFont="1" applyFill="1" applyBorder="1" applyAlignment="1">
      <alignment horizontal="center" vertical="center"/>
    </xf>
    <xf numFmtId="0" fontId="14" fillId="0" borderId="16" xfId="0" applyFont="1" applyBorder="1" applyAlignment="1">
      <alignment vertical="center"/>
    </xf>
    <xf numFmtId="0" fontId="16" fillId="0" borderId="51" xfId="0" applyFont="1" applyBorder="1" applyAlignment="1">
      <alignment vertical="center"/>
    </xf>
    <xf numFmtId="0" fontId="16" fillId="0" borderId="37" xfId="0" applyFont="1" applyBorder="1" applyAlignment="1">
      <alignment vertical="center"/>
    </xf>
    <xf numFmtId="0" fontId="26" fillId="0" borderId="37" xfId="0" applyFont="1" applyBorder="1" applyAlignment="1">
      <alignment vertical="center"/>
    </xf>
    <xf numFmtId="0" fontId="16" fillId="0" borderId="46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16" fillId="0" borderId="47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6" fillId="0" borderId="15" xfId="0" applyFont="1" applyBorder="1"/>
    <xf numFmtId="0" fontId="3" fillId="0" borderId="0" xfId="0" applyFont="1" applyBorder="1" applyAlignment="1"/>
    <xf numFmtId="0" fontId="16" fillId="0" borderId="66" xfId="0" applyFont="1" applyBorder="1" applyAlignment="1">
      <alignment vertical="center"/>
    </xf>
    <xf numFmtId="0" fontId="26" fillId="0" borderId="15" xfId="0" applyFont="1" applyBorder="1" applyAlignment="1">
      <alignment vertical="center"/>
    </xf>
    <xf numFmtId="0" fontId="16" fillId="0" borderId="67" xfId="0" applyFont="1" applyBorder="1" applyAlignment="1">
      <alignment vertical="center"/>
    </xf>
    <xf numFmtId="0" fontId="26" fillId="0" borderId="14" xfId="0" applyFont="1" applyBorder="1"/>
    <xf numFmtId="0" fontId="10" fillId="0" borderId="24" xfId="0" applyFont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vertical="center" wrapText="1"/>
    </xf>
    <xf numFmtId="0" fontId="8" fillId="0" borderId="24" xfId="0" applyFont="1" applyBorder="1"/>
    <xf numFmtId="0" fontId="8" fillId="0" borderId="24" xfId="0" applyFont="1" applyBorder="1" applyAlignment="1">
      <alignment vertical="center"/>
    </xf>
    <xf numFmtId="0" fontId="18" fillId="0" borderId="9" xfId="0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26" fillId="0" borderId="68" xfId="0" applyFont="1" applyBorder="1" applyAlignment="1">
      <alignment vertical="center"/>
    </xf>
    <xf numFmtId="0" fontId="3" fillId="0" borderId="35" xfId="0" applyFont="1" applyBorder="1" applyAlignment="1"/>
    <xf numFmtId="0" fontId="16" fillId="0" borderId="15" xfId="0" applyFont="1" applyBorder="1" applyAlignment="1">
      <alignment vertical="center"/>
    </xf>
    <xf numFmtId="0" fontId="16" fillId="0" borderId="37" xfId="0" applyFont="1" applyBorder="1"/>
    <xf numFmtId="0" fontId="16" fillId="0" borderId="14" xfId="0" applyFont="1" applyBorder="1"/>
    <xf numFmtId="0" fontId="18" fillId="0" borderId="36" xfId="0" applyFont="1" applyBorder="1" applyAlignment="1">
      <alignment vertical="center"/>
    </xf>
    <xf numFmtId="0" fontId="16" fillId="0" borderId="15" xfId="0" applyFont="1" applyBorder="1"/>
    <xf numFmtId="0" fontId="27" fillId="0" borderId="67" xfId="0" applyFont="1" applyBorder="1" applyAlignment="1">
      <alignment vertical="center"/>
    </xf>
    <xf numFmtId="0" fontId="0" fillId="0" borderId="15" xfId="0" applyBorder="1"/>
    <xf numFmtId="0" fontId="10" fillId="0" borderId="14" xfId="0" applyFont="1" applyBorder="1" applyAlignment="1">
      <alignment vertical="center"/>
    </xf>
    <xf numFmtId="0" fontId="18" fillId="0" borderId="69" xfId="0" applyFont="1" applyBorder="1" applyAlignment="1">
      <alignment horizontal="left" vertical="center"/>
    </xf>
    <xf numFmtId="0" fontId="0" fillId="0" borderId="70" xfId="0" applyBorder="1"/>
    <xf numFmtId="0" fontId="10" fillId="0" borderId="70" xfId="0" applyFont="1" applyBorder="1" applyAlignment="1">
      <alignment vertical="center"/>
    </xf>
    <xf numFmtId="0" fontId="10" fillId="0" borderId="71" xfId="0" applyFont="1" applyBorder="1" applyAlignment="1">
      <alignment vertical="center"/>
    </xf>
    <xf numFmtId="0" fontId="16" fillId="0" borderId="36" xfId="0" applyFont="1" applyBorder="1" applyAlignment="1">
      <alignment vertical="center"/>
    </xf>
    <xf numFmtId="0" fontId="16" fillId="0" borderId="70" xfId="0" applyFont="1" applyBorder="1" applyAlignment="1">
      <alignment vertical="center"/>
    </xf>
    <xf numFmtId="0" fontId="26" fillId="0" borderId="70" xfId="0" applyFont="1" applyBorder="1" applyAlignment="1">
      <alignment vertical="center"/>
    </xf>
    <xf numFmtId="0" fontId="26" fillId="0" borderId="71" xfId="0" applyFont="1" applyBorder="1"/>
    <xf numFmtId="0" fontId="25" fillId="0" borderId="18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28" fillId="0" borderId="10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/>
    </xf>
    <xf numFmtId="0" fontId="16" fillId="0" borderId="9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/>
    </xf>
    <xf numFmtId="49" fontId="14" fillId="0" borderId="9" xfId="0" applyNumberFormat="1" applyFont="1" applyFill="1" applyBorder="1" applyAlignment="1">
      <alignment vertical="center" wrapText="1"/>
    </xf>
    <xf numFmtId="49" fontId="14" fillId="0" borderId="9" xfId="0" applyNumberFormat="1" applyFont="1" applyFill="1" applyBorder="1" applyAlignment="1">
      <alignment vertical="center"/>
    </xf>
    <xf numFmtId="0" fontId="14" fillId="0" borderId="9" xfId="0" applyFont="1" applyFill="1" applyBorder="1" applyAlignment="1">
      <alignment vertical="center" wrapText="1"/>
    </xf>
    <xf numFmtId="0" fontId="14" fillId="0" borderId="9" xfId="0" applyFont="1" applyFill="1" applyBorder="1" applyAlignment="1">
      <alignment vertical="center"/>
    </xf>
    <xf numFmtId="0" fontId="16" fillId="0" borderId="35" xfId="0" applyFont="1" applyFill="1" applyBorder="1" applyAlignment="1">
      <alignment vertical="center"/>
    </xf>
    <xf numFmtId="49" fontId="20" fillId="0" borderId="1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4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49" fontId="14" fillId="0" borderId="16" xfId="0" applyNumberFormat="1" applyFont="1" applyFill="1" applyBorder="1" applyAlignment="1">
      <alignment vertical="center"/>
    </xf>
    <xf numFmtId="49" fontId="14" fillId="0" borderId="16" xfId="0" applyNumberFormat="1" applyFont="1" applyFill="1" applyBorder="1" applyAlignment="1">
      <alignment vertical="center" wrapText="1"/>
    </xf>
    <xf numFmtId="0" fontId="14" fillId="0" borderId="16" xfId="0" applyFont="1" applyFill="1" applyBorder="1" applyAlignment="1">
      <alignment vertical="center"/>
    </xf>
    <xf numFmtId="0" fontId="16" fillId="0" borderId="32" xfId="0" applyFont="1" applyFill="1" applyBorder="1" applyAlignment="1">
      <alignment vertical="center"/>
    </xf>
    <xf numFmtId="0" fontId="15" fillId="0" borderId="25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/>
    </xf>
    <xf numFmtId="164" fontId="17" fillId="0" borderId="5" xfId="0" applyNumberFormat="1" applyFont="1" applyFill="1" applyBorder="1" applyAlignment="1">
      <alignment horizontal="center" vertical="center"/>
    </xf>
    <xf numFmtId="164" fontId="17" fillId="0" borderId="20" xfId="0" applyNumberFormat="1" applyFont="1" applyFill="1" applyBorder="1" applyAlignment="1">
      <alignment horizontal="center" vertical="center"/>
    </xf>
    <xf numFmtId="49" fontId="17" fillId="0" borderId="24" xfId="0" applyNumberFormat="1" applyFont="1" applyFill="1" applyBorder="1" applyAlignment="1">
      <alignment horizontal="center" vertical="center"/>
    </xf>
    <xf numFmtId="165" fontId="17" fillId="0" borderId="5" xfId="0" applyNumberFormat="1" applyFont="1" applyFill="1" applyBorder="1" applyAlignment="1">
      <alignment horizontal="center" vertical="center"/>
    </xf>
    <xf numFmtId="49" fontId="17" fillId="0" borderId="16" xfId="0" applyNumberFormat="1" applyFont="1" applyFill="1" applyBorder="1" applyAlignment="1">
      <alignment horizontal="center" vertical="center"/>
    </xf>
    <xf numFmtId="164" fontId="17" fillId="0" borderId="13" xfId="0" applyNumberFormat="1" applyFont="1" applyFill="1" applyBorder="1" applyAlignment="1">
      <alignment horizontal="center" vertical="center"/>
    </xf>
    <xf numFmtId="164" fontId="17" fillId="0" borderId="28" xfId="0" applyNumberFormat="1" applyFont="1" applyFill="1" applyBorder="1" applyAlignment="1">
      <alignment horizontal="center" vertical="center"/>
    </xf>
    <xf numFmtId="49" fontId="17" fillId="0" borderId="22" xfId="0" applyNumberFormat="1" applyFont="1" applyFill="1" applyBorder="1" applyAlignment="1">
      <alignment horizontal="center" vertical="center"/>
    </xf>
    <xf numFmtId="49" fontId="17" fillId="0" borderId="16" xfId="0" applyNumberFormat="1" applyFont="1" applyBorder="1" applyAlignment="1">
      <alignment horizontal="center" vertical="center"/>
    </xf>
    <xf numFmtId="164" fontId="17" fillId="0" borderId="13" xfId="0" applyNumberFormat="1" applyFont="1" applyBorder="1" applyAlignment="1">
      <alignment horizontal="center" vertical="center"/>
    </xf>
    <xf numFmtId="49" fontId="17" fillId="0" borderId="22" xfId="0" applyNumberFormat="1" applyFont="1" applyBorder="1" applyAlignment="1">
      <alignment horizontal="center" vertical="center"/>
    </xf>
    <xf numFmtId="165" fontId="17" fillId="0" borderId="22" xfId="0" applyNumberFormat="1" applyFont="1" applyFill="1" applyBorder="1" applyAlignment="1">
      <alignment horizontal="center" vertical="center"/>
    </xf>
    <xf numFmtId="166" fontId="17" fillId="0" borderId="22" xfId="0" applyNumberFormat="1" applyFont="1" applyFill="1" applyBorder="1" applyAlignment="1">
      <alignment horizontal="center" vertical="center"/>
    </xf>
    <xf numFmtId="49" fontId="17" fillId="0" borderId="13" xfId="0" applyNumberFormat="1" applyFon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/>
    </xf>
    <xf numFmtId="49" fontId="17" fillId="0" borderId="34" xfId="0" applyNumberFormat="1" applyFont="1" applyFill="1" applyBorder="1" applyAlignment="1">
      <alignment horizontal="center" vertical="center"/>
    </xf>
    <xf numFmtId="164" fontId="18" fillId="0" borderId="42" xfId="0" applyNumberFormat="1" applyFont="1" applyFill="1" applyBorder="1" applyAlignment="1">
      <alignment horizontal="center" vertical="center"/>
    </xf>
    <xf numFmtId="164" fontId="17" fillId="0" borderId="43" xfId="0" applyNumberFormat="1" applyFont="1" applyFill="1" applyBorder="1" applyAlignment="1">
      <alignment horizontal="center" vertical="center"/>
    </xf>
    <xf numFmtId="165" fontId="18" fillId="0" borderId="42" xfId="0" applyNumberFormat="1" applyFont="1" applyFill="1" applyBorder="1" applyAlignment="1">
      <alignment horizontal="center" vertical="center"/>
    </xf>
    <xf numFmtId="165" fontId="17" fillId="0" borderId="42" xfId="0" applyNumberFormat="1" applyFont="1" applyFill="1" applyBorder="1" applyAlignment="1">
      <alignment horizontal="center" vertical="center"/>
    </xf>
    <xf numFmtId="165" fontId="29" fillId="0" borderId="1" xfId="0" applyNumberFormat="1" applyFont="1" applyFill="1" applyBorder="1" applyAlignment="1">
      <alignment horizontal="center" vertical="center"/>
    </xf>
    <xf numFmtId="165" fontId="29" fillId="0" borderId="40" xfId="0" applyNumberFormat="1" applyFont="1" applyFill="1" applyBorder="1" applyAlignment="1">
      <alignment horizontal="center" vertical="center"/>
    </xf>
    <xf numFmtId="165" fontId="30" fillId="0" borderId="1" xfId="0" applyNumberFormat="1" applyFont="1" applyFill="1" applyBorder="1" applyAlignment="1">
      <alignment horizontal="center" vertical="center"/>
    </xf>
    <xf numFmtId="165" fontId="31" fillId="0" borderId="1" xfId="0" applyNumberFormat="1" applyFont="1" applyBorder="1" applyAlignment="1">
      <alignment horizontal="center" vertical="center"/>
    </xf>
    <xf numFmtId="165" fontId="30" fillId="0" borderId="28" xfId="0" applyNumberFormat="1" applyFont="1" applyFill="1" applyBorder="1" applyAlignment="1">
      <alignment horizontal="center" vertical="center"/>
    </xf>
    <xf numFmtId="165" fontId="31" fillId="0" borderId="1" xfId="0" applyNumberFormat="1" applyFont="1" applyFill="1" applyBorder="1" applyAlignment="1">
      <alignment horizontal="center" vertical="center"/>
    </xf>
    <xf numFmtId="165" fontId="32" fillId="0" borderId="1" xfId="0" applyNumberFormat="1" applyFont="1" applyBorder="1" applyAlignment="1">
      <alignment horizontal="center" vertical="center"/>
    </xf>
    <xf numFmtId="165" fontId="32" fillId="0" borderId="1" xfId="0" applyNumberFormat="1" applyFont="1" applyFill="1" applyBorder="1" applyAlignment="1">
      <alignment horizontal="center" vertical="center"/>
    </xf>
    <xf numFmtId="165" fontId="29" fillId="0" borderId="38" xfId="0" applyNumberFormat="1" applyFont="1" applyFill="1" applyBorder="1" applyAlignment="1">
      <alignment horizontal="center" vertical="center"/>
    </xf>
    <xf numFmtId="165" fontId="32" fillId="0" borderId="42" xfId="0" applyNumberFormat="1" applyFont="1" applyBorder="1" applyAlignment="1">
      <alignment horizontal="center" vertical="center"/>
    </xf>
    <xf numFmtId="165" fontId="32" fillId="0" borderId="38" xfId="0" applyNumberFormat="1" applyFont="1" applyFill="1" applyBorder="1" applyAlignment="1">
      <alignment horizontal="center" vertical="center"/>
    </xf>
    <xf numFmtId="165" fontId="29" fillId="0" borderId="39" xfId="0" applyNumberFormat="1" applyFont="1" applyFill="1" applyBorder="1" applyAlignment="1">
      <alignment horizontal="center" vertical="center"/>
    </xf>
    <xf numFmtId="0" fontId="3" fillId="0" borderId="19" xfId="0" applyFont="1" applyBorder="1" applyAlignment="1"/>
    <xf numFmtId="0" fontId="10" fillId="0" borderId="34" xfId="0" applyFont="1" applyBorder="1" applyAlignment="1">
      <alignment vertical="center"/>
    </xf>
    <xf numFmtId="0" fontId="17" fillId="0" borderId="19" xfId="0" applyFont="1" applyBorder="1" applyAlignment="1">
      <alignment horizontal="center" vertical="center"/>
    </xf>
    <xf numFmtId="0" fontId="14" fillId="0" borderId="72" xfId="0" applyFont="1" applyBorder="1" applyAlignment="1">
      <alignment horizontal="left" vertical="center"/>
    </xf>
    <xf numFmtId="165" fontId="29" fillId="0" borderId="13" xfId="0" applyNumberFormat="1" applyFont="1" applyFill="1" applyBorder="1" applyAlignment="1">
      <alignment horizontal="center" vertical="center"/>
    </xf>
    <xf numFmtId="165" fontId="29" fillId="0" borderId="28" xfId="0" applyNumberFormat="1" applyFont="1" applyFill="1" applyBorder="1" applyAlignment="1">
      <alignment horizontal="center" vertical="center"/>
    </xf>
    <xf numFmtId="165" fontId="30" fillId="0" borderId="13" xfId="0" applyNumberFormat="1" applyFont="1" applyFill="1" applyBorder="1" applyAlignment="1">
      <alignment horizontal="center" vertical="center"/>
    </xf>
    <xf numFmtId="165" fontId="30" fillId="0" borderId="1" xfId="0" applyNumberFormat="1" applyFont="1" applyFill="1" applyBorder="1" applyAlignment="1">
      <alignment horizontal="center"/>
    </xf>
    <xf numFmtId="165" fontId="29" fillId="0" borderId="10" xfId="0" applyNumberFormat="1" applyFont="1" applyFill="1" applyBorder="1" applyAlignment="1">
      <alignment horizontal="center" vertical="center"/>
    </xf>
    <xf numFmtId="165" fontId="29" fillId="0" borderId="65" xfId="0" applyNumberFormat="1" applyFont="1" applyFill="1" applyBorder="1" applyAlignment="1">
      <alignment horizontal="center" vertical="center"/>
    </xf>
    <xf numFmtId="164" fontId="17" fillId="0" borderId="11" xfId="0" applyNumberFormat="1" applyFont="1" applyFill="1" applyBorder="1" applyAlignment="1">
      <alignment horizontal="center" vertical="center" wrapText="1"/>
    </xf>
    <xf numFmtId="164" fontId="17" fillId="0" borderId="20" xfId="0" applyNumberFormat="1" applyFont="1" applyFill="1" applyBorder="1" applyAlignment="1">
      <alignment horizontal="center" vertical="center" wrapText="1"/>
    </xf>
    <xf numFmtId="165" fontId="17" fillId="0" borderId="0" xfId="0" applyNumberFormat="1" applyFont="1" applyFill="1" applyBorder="1" applyAlignment="1">
      <alignment horizontal="center" vertical="center" wrapText="1"/>
    </xf>
    <xf numFmtId="165" fontId="17" fillId="0" borderId="11" xfId="0" applyNumberFormat="1" applyFont="1" applyFill="1" applyBorder="1" applyAlignment="1">
      <alignment horizontal="center" vertical="center" wrapText="1"/>
    </xf>
    <xf numFmtId="164" fontId="17" fillId="0" borderId="1" xfId="0" applyNumberFormat="1" applyFont="1" applyFill="1" applyBorder="1" applyAlignment="1">
      <alignment horizontal="center" vertical="center" wrapText="1"/>
    </xf>
    <xf numFmtId="164" fontId="17" fillId="0" borderId="28" xfId="0" applyNumberFormat="1" applyFont="1" applyFill="1" applyBorder="1" applyAlignment="1">
      <alignment horizontal="center" vertical="center" wrapText="1"/>
    </xf>
    <xf numFmtId="165" fontId="17" fillId="0" borderId="16" xfId="0" applyNumberFormat="1" applyFont="1" applyFill="1" applyBorder="1" applyAlignment="1">
      <alignment horizontal="center" vertical="center" wrapText="1"/>
    </xf>
    <xf numFmtId="165" fontId="17" fillId="0" borderId="1" xfId="0" applyNumberFormat="1" applyFont="1" applyFill="1" applyBorder="1" applyAlignment="1">
      <alignment horizontal="center" vertical="center" wrapText="1"/>
    </xf>
    <xf numFmtId="166" fontId="17" fillId="0" borderId="22" xfId="0" applyNumberFormat="1" applyFont="1" applyBorder="1" applyAlignment="1">
      <alignment horizontal="center" vertical="center"/>
    </xf>
    <xf numFmtId="166" fontId="17" fillId="0" borderId="31" xfId="0" applyNumberFormat="1" applyFont="1" applyFill="1" applyBorder="1" applyAlignment="1">
      <alignment horizontal="center" vertical="center"/>
    </xf>
    <xf numFmtId="164" fontId="17" fillId="0" borderId="2" xfId="0" applyNumberFormat="1" applyFont="1" applyFill="1" applyBorder="1" applyAlignment="1">
      <alignment horizontal="center" vertical="center"/>
    </xf>
    <xf numFmtId="166" fontId="17" fillId="0" borderId="25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49" fontId="18" fillId="0" borderId="13" xfId="0" applyNumberFormat="1" applyFont="1" applyFill="1" applyBorder="1" applyAlignment="1">
      <alignment horizontal="center" vertical="center"/>
    </xf>
    <xf numFmtId="49" fontId="17" fillId="0" borderId="13" xfId="0" applyNumberFormat="1" applyFont="1" applyBorder="1" applyAlignment="1">
      <alignment horizontal="center" vertical="center" wrapText="1"/>
    </xf>
    <xf numFmtId="49" fontId="17" fillId="0" borderId="13" xfId="0" applyNumberFormat="1" applyFont="1" applyBorder="1" applyAlignment="1">
      <alignment horizontal="center" vertical="center"/>
    </xf>
    <xf numFmtId="49" fontId="17" fillId="0" borderId="2" xfId="0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0" fontId="14" fillId="0" borderId="44" xfId="0" applyFont="1" applyFill="1" applyBorder="1" applyAlignment="1">
      <alignment vertical="center"/>
    </xf>
    <xf numFmtId="49" fontId="14" fillId="0" borderId="16" xfId="0" applyNumberFormat="1" applyFont="1" applyBorder="1" applyAlignment="1">
      <alignment vertical="center"/>
    </xf>
    <xf numFmtId="49" fontId="14" fillId="0" borderId="44" xfId="0" applyNumberFormat="1" applyFont="1" applyFill="1" applyBorder="1" applyAlignment="1">
      <alignment vertical="center"/>
    </xf>
    <xf numFmtId="49" fontId="14" fillId="0" borderId="44" xfId="0" applyNumberFormat="1" applyFont="1" applyBorder="1" applyAlignment="1">
      <alignment vertical="center"/>
    </xf>
    <xf numFmtId="0" fontId="14" fillId="0" borderId="16" xfId="0" applyFont="1" applyBorder="1" applyAlignment="1">
      <alignment horizontal="left" vertical="center" wrapText="1"/>
    </xf>
    <xf numFmtId="49" fontId="14" fillId="0" borderId="44" xfId="0" applyNumberFormat="1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left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20" fillId="0" borderId="13" xfId="0" applyNumberFormat="1" applyFont="1" applyFill="1" applyBorder="1" applyAlignment="1">
      <alignment horizontal="center" vertical="center"/>
    </xf>
    <xf numFmtId="49" fontId="20" fillId="0" borderId="2" xfId="0" applyNumberFormat="1" applyFont="1" applyFill="1" applyBorder="1" applyAlignment="1">
      <alignment horizontal="center" vertical="center"/>
    </xf>
    <xf numFmtId="0" fontId="16" fillId="0" borderId="41" xfId="0" applyFont="1" applyBorder="1" applyAlignment="1">
      <alignment vertical="center"/>
    </xf>
    <xf numFmtId="0" fontId="14" fillId="0" borderId="44" xfId="0" applyFont="1" applyBorder="1" applyAlignment="1">
      <alignment vertical="center"/>
    </xf>
    <xf numFmtId="0" fontId="14" fillId="0" borderId="45" xfId="0" applyFont="1" applyBorder="1" applyAlignment="1">
      <alignment vertical="center"/>
    </xf>
    <xf numFmtId="0" fontId="14" fillId="0" borderId="45" xfId="0" applyFont="1" applyFill="1" applyBorder="1" applyAlignment="1">
      <alignment vertical="center"/>
    </xf>
    <xf numFmtId="49" fontId="14" fillId="0" borderId="45" xfId="0" applyNumberFormat="1" applyFont="1" applyBorder="1" applyAlignment="1">
      <alignment vertical="center"/>
    </xf>
    <xf numFmtId="49" fontId="14" fillId="0" borderId="45" xfId="0" applyNumberFormat="1" applyFont="1" applyBorder="1" applyAlignment="1">
      <alignment vertical="center" wrapText="1"/>
    </xf>
    <xf numFmtId="49" fontId="14" fillId="0" borderId="45" xfId="0" applyNumberFormat="1" applyFont="1" applyFill="1" applyBorder="1" applyAlignment="1">
      <alignment vertical="center"/>
    </xf>
    <xf numFmtId="0" fontId="28" fillId="0" borderId="45" xfId="0" applyFont="1" applyBorder="1" applyAlignment="1">
      <alignment horizontal="left" vertical="center"/>
    </xf>
    <xf numFmtId="0" fontId="28" fillId="0" borderId="64" xfId="0" applyFont="1" applyBorder="1" applyAlignment="1">
      <alignment horizontal="left" vertical="center"/>
    </xf>
    <xf numFmtId="0" fontId="25" fillId="0" borderId="13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7" fillId="0" borderId="21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22" xfId="0" applyFont="1" applyBorder="1" applyAlignment="1">
      <alignment horizontal="right" vertical="center"/>
    </xf>
    <xf numFmtId="0" fontId="7" fillId="0" borderId="16" xfId="0" applyFont="1" applyBorder="1" applyAlignment="1">
      <alignment horizontal="right" vertical="center"/>
    </xf>
    <xf numFmtId="0" fontId="9" fillId="0" borderId="25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Medium9"/>
  <colors>
    <mruColors>
      <color rgb="FFABE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1485900</xdr:colOff>
      <xdr:row>49</xdr:row>
      <xdr:rowOff>63500</xdr:rowOff>
    </xdr:from>
    <xdr:to>
      <xdr:col>24</xdr:col>
      <xdr:colOff>1612900</xdr:colOff>
      <xdr:row>49</xdr:row>
      <xdr:rowOff>63500</xdr:rowOff>
    </xdr:to>
    <xdr:cxnSp macro="">
      <xdr:nvCxnSpPr>
        <xdr:cNvPr id="4" name="Łącznik prosty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63931800" y="49974500"/>
          <a:ext cx="58420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990600</xdr:colOff>
      <xdr:row>105</xdr:row>
      <xdr:rowOff>177800</xdr:rowOff>
    </xdr:from>
    <xdr:to>
      <xdr:col>25</xdr:col>
      <xdr:colOff>1117600</xdr:colOff>
      <xdr:row>105</xdr:row>
      <xdr:rowOff>177800</xdr:rowOff>
    </xdr:to>
    <xdr:cxnSp macro="">
      <xdr:nvCxnSpPr>
        <xdr:cNvPr id="6" name="Łącznik prosty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63855600" y="50088800"/>
          <a:ext cx="5613400" cy="0"/>
        </a:xfrm>
        <a:prstGeom prst="line">
          <a:avLst/>
        </a:prstGeom>
        <a:ln>
          <a:prstDash val="sys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08"/>
  <sheetViews>
    <sheetView tabSelected="1" view="pageBreakPreview" topLeftCell="A34" zoomScale="20" zoomScaleNormal="20" zoomScaleSheetLayoutView="20" workbookViewId="0">
      <selection activeCell="H63" sqref="H63"/>
    </sheetView>
  </sheetViews>
  <sheetFormatPr defaultRowHeight="15" x14ac:dyDescent="0.25"/>
  <cols>
    <col min="1" max="1" width="17.7109375" customWidth="1"/>
    <col min="2" max="2" width="46.7109375" customWidth="1"/>
    <col min="3" max="3" width="38.42578125" customWidth="1"/>
    <col min="4" max="4" width="99.7109375" customWidth="1"/>
    <col min="5" max="5" width="32.7109375" customWidth="1"/>
    <col min="6" max="9" width="33.28515625" customWidth="1"/>
    <col min="10" max="25" width="41.7109375" customWidth="1"/>
    <col min="26" max="26" width="40" customWidth="1"/>
    <col min="27" max="28" width="36.140625" customWidth="1"/>
    <col min="29" max="38" width="20" customWidth="1"/>
    <col min="39" max="39" width="20.28515625" customWidth="1"/>
    <col min="40" max="40" width="18.140625" customWidth="1"/>
    <col min="41" max="42" width="17.7109375" customWidth="1"/>
    <col min="43" max="43" width="5" customWidth="1"/>
    <col min="44" max="44" width="24.85546875" customWidth="1"/>
    <col min="45" max="45" width="20.28515625" customWidth="1"/>
    <col min="46" max="46" width="46.28515625" customWidth="1"/>
    <col min="47" max="47" width="11.7109375" customWidth="1"/>
    <col min="48" max="52" width="14.42578125" customWidth="1"/>
    <col min="53" max="62" width="16.28515625" customWidth="1"/>
    <col min="63" max="80" width="17" customWidth="1"/>
  </cols>
  <sheetData>
    <row r="1" spans="1:51" ht="105" customHeight="1" x14ac:dyDescent="0.25">
      <c r="A1" s="19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7"/>
      <c r="AA1" s="4"/>
      <c r="AB1" s="4"/>
      <c r="AQ1" s="1"/>
      <c r="AR1" s="1"/>
      <c r="AS1" s="1"/>
      <c r="AT1" s="1"/>
      <c r="AU1" s="1"/>
      <c r="AV1" s="1"/>
      <c r="AW1" s="1"/>
      <c r="AX1" s="1"/>
      <c r="AY1" s="2"/>
    </row>
    <row r="2" spans="1:51" ht="105" customHeight="1" x14ac:dyDescent="0.7">
      <c r="A2" s="29" t="s">
        <v>96</v>
      </c>
      <c r="B2" s="24"/>
      <c r="C2" s="2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10"/>
      <c r="AA2" s="4"/>
      <c r="AB2" s="4"/>
      <c r="AQ2" s="4"/>
      <c r="AR2" s="4"/>
      <c r="AS2" s="4"/>
      <c r="AT2" s="4"/>
      <c r="AU2" s="4"/>
      <c r="AV2" s="4"/>
      <c r="AW2" s="4"/>
      <c r="AX2" s="4"/>
      <c r="AY2" s="5"/>
    </row>
    <row r="3" spans="1:51" ht="105" customHeight="1" x14ac:dyDescent="0.7">
      <c r="A3" s="29" t="s">
        <v>97</v>
      </c>
      <c r="B3" s="24"/>
      <c r="C3" s="25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10"/>
      <c r="AA3" s="4"/>
      <c r="AB3" s="4"/>
      <c r="AQ3" s="4"/>
      <c r="AR3" s="4"/>
      <c r="AS3" s="4"/>
      <c r="AT3" s="4"/>
      <c r="AU3" s="4"/>
      <c r="AV3" s="4"/>
      <c r="AW3" s="4"/>
      <c r="AX3" s="4"/>
      <c r="AY3" s="5"/>
    </row>
    <row r="4" spans="1:51" ht="105" customHeight="1" x14ac:dyDescent="0.7">
      <c r="A4" s="29" t="s">
        <v>98</v>
      </c>
      <c r="B4" s="24"/>
      <c r="C4" s="25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10"/>
      <c r="AA4" s="4"/>
      <c r="AB4" s="4"/>
      <c r="AQ4" s="4"/>
      <c r="AR4" s="4"/>
      <c r="AS4" s="4"/>
      <c r="AT4" s="4"/>
      <c r="AU4" s="4"/>
      <c r="AV4" s="4"/>
      <c r="AW4" s="4"/>
      <c r="AX4" s="4"/>
      <c r="AY4" s="5"/>
    </row>
    <row r="5" spans="1:51" ht="87.6" customHeight="1" x14ac:dyDescent="0.25">
      <c r="A5" s="240" t="s">
        <v>94</v>
      </c>
      <c r="B5" s="241"/>
      <c r="C5" s="241"/>
      <c r="D5" s="241"/>
      <c r="E5" s="241"/>
      <c r="F5" s="236" t="s">
        <v>91</v>
      </c>
      <c r="G5" s="236"/>
      <c r="H5" s="236"/>
      <c r="I5" s="236"/>
      <c r="J5" s="236"/>
      <c r="K5" s="236"/>
      <c r="L5" s="236"/>
      <c r="M5" s="236"/>
      <c r="N5" s="236"/>
      <c r="O5" s="236"/>
      <c r="P5" s="236"/>
      <c r="Q5" s="236"/>
      <c r="R5" s="236"/>
      <c r="S5" s="236"/>
      <c r="T5" s="236"/>
      <c r="U5" s="236"/>
      <c r="V5" s="236"/>
      <c r="W5" s="236"/>
      <c r="X5" s="236"/>
      <c r="Y5" s="237"/>
      <c r="AA5" s="4"/>
      <c r="AB5" s="4"/>
      <c r="AP5" s="11"/>
      <c r="AQ5" s="11"/>
      <c r="AR5" s="4"/>
      <c r="AS5" s="4"/>
      <c r="AT5" s="4"/>
      <c r="AU5" s="4"/>
      <c r="AV5" s="4"/>
      <c r="AW5" s="4"/>
      <c r="AX5" s="4"/>
      <c r="AY5" s="4"/>
    </row>
    <row r="6" spans="1:51" ht="77.45" customHeight="1" x14ac:dyDescent="0.55000000000000004">
      <c r="A6" s="27"/>
      <c r="B6" s="26"/>
      <c r="C6" s="26"/>
      <c r="D6" s="28"/>
      <c r="E6" s="28"/>
      <c r="F6" s="234" t="s">
        <v>92</v>
      </c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5"/>
      <c r="AA6" s="4"/>
      <c r="AB6" s="4"/>
      <c r="AP6" s="12"/>
      <c r="AQ6" s="12"/>
      <c r="AR6" s="4"/>
      <c r="AS6" s="4"/>
      <c r="AT6" s="4"/>
      <c r="AU6" s="4"/>
      <c r="AV6" s="4"/>
      <c r="AW6" s="4"/>
      <c r="AX6" s="4"/>
      <c r="AY6" s="4"/>
    </row>
    <row r="7" spans="1:51" ht="85.15" customHeight="1" x14ac:dyDescent="0.25">
      <c r="A7" s="240" t="s">
        <v>95</v>
      </c>
      <c r="B7" s="241"/>
      <c r="C7" s="241"/>
      <c r="D7" s="241"/>
      <c r="E7" s="241"/>
      <c r="F7" s="81" t="s">
        <v>123</v>
      </c>
      <c r="G7" s="81"/>
      <c r="H7" s="81"/>
      <c r="I7" s="81"/>
      <c r="J7" s="81"/>
      <c r="K7" s="81"/>
      <c r="L7" s="81"/>
      <c r="M7" s="81"/>
      <c r="N7" s="81"/>
      <c r="O7" s="81"/>
      <c r="P7" s="81"/>
      <c r="Q7" s="26"/>
      <c r="R7" s="26"/>
      <c r="S7" s="26"/>
      <c r="T7" s="26"/>
      <c r="U7" s="26"/>
      <c r="V7" s="26"/>
      <c r="W7" s="42"/>
      <c r="X7" s="42"/>
      <c r="Y7" s="77"/>
      <c r="AA7" s="4"/>
      <c r="AB7" s="4"/>
      <c r="AP7" s="13"/>
      <c r="AQ7" s="13"/>
      <c r="AR7" s="4"/>
      <c r="AS7" s="4"/>
      <c r="AT7" s="4"/>
      <c r="AU7" s="4"/>
      <c r="AV7" s="4"/>
      <c r="AW7" s="4"/>
      <c r="AX7" s="4"/>
      <c r="AY7" s="4"/>
    </row>
    <row r="8" spans="1:51" ht="92.45" customHeight="1" x14ac:dyDescent="0.25">
      <c r="A8" s="242" t="s">
        <v>0</v>
      </c>
      <c r="B8" s="245" t="s">
        <v>1</v>
      </c>
      <c r="C8" s="245" t="s">
        <v>2</v>
      </c>
      <c r="D8" s="245" t="s">
        <v>3</v>
      </c>
      <c r="E8" s="248" t="s">
        <v>76</v>
      </c>
      <c r="F8" s="249" t="s">
        <v>4</v>
      </c>
      <c r="G8" s="250"/>
      <c r="H8" s="251" t="s">
        <v>5</v>
      </c>
      <c r="I8" s="252"/>
      <c r="J8" s="231" t="s">
        <v>121</v>
      </c>
      <c r="K8" s="232"/>
      <c r="L8" s="232"/>
      <c r="M8" s="232"/>
      <c r="N8" s="232"/>
      <c r="O8" s="232"/>
      <c r="P8" s="232"/>
      <c r="Q8" s="232"/>
      <c r="R8" s="232"/>
      <c r="S8" s="232"/>
      <c r="T8" s="232"/>
      <c r="U8" s="232"/>
      <c r="V8" s="232"/>
      <c r="W8" s="232"/>
      <c r="X8" s="232"/>
      <c r="Y8" s="233"/>
      <c r="AA8" s="4"/>
      <c r="AB8" s="4"/>
      <c r="AP8" s="7"/>
      <c r="AQ8" s="7"/>
      <c r="AR8" s="7"/>
      <c r="AS8" s="7"/>
      <c r="AT8" s="7"/>
      <c r="AU8" s="7"/>
      <c r="AV8" s="7"/>
      <c r="AW8" s="7"/>
      <c r="AX8" s="7"/>
    </row>
    <row r="9" spans="1:51" ht="68.45" customHeight="1" x14ac:dyDescent="0.25">
      <c r="A9" s="243"/>
      <c r="B9" s="246"/>
      <c r="C9" s="246"/>
      <c r="D9" s="246"/>
      <c r="E9" s="246"/>
      <c r="F9" s="245" t="s">
        <v>6</v>
      </c>
      <c r="G9" s="248" t="s">
        <v>7</v>
      </c>
      <c r="H9" s="256" t="s">
        <v>6</v>
      </c>
      <c r="I9" s="245" t="s">
        <v>7</v>
      </c>
      <c r="J9" s="39">
        <v>17</v>
      </c>
      <c r="K9" s="39">
        <v>18</v>
      </c>
      <c r="L9" s="39">
        <v>19</v>
      </c>
      <c r="M9" s="39">
        <v>20</v>
      </c>
      <c r="N9" s="39">
        <v>21</v>
      </c>
      <c r="O9" s="39">
        <v>22</v>
      </c>
      <c r="P9" s="39">
        <v>23</v>
      </c>
      <c r="Q9" s="39">
        <v>24</v>
      </c>
      <c r="R9" s="39">
        <v>25</v>
      </c>
      <c r="S9" s="39">
        <v>26</v>
      </c>
      <c r="T9" s="39">
        <v>27</v>
      </c>
      <c r="U9" s="39">
        <v>28</v>
      </c>
      <c r="V9" s="39">
        <v>29</v>
      </c>
      <c r="W9" s="39">
        <v>30</v>
      </c>
      <c r="X9" s="39">
        <v>31</v>
      </c>
      <c r="Y9" s="40">
        <v>32</v>
      </c>
    </row>
    <row r="10" spans="1:51" ht="68.45" customHeight="1" x14ac:dyDescent="0.25">
      <c r="A10" s="244"/>
      <c r="B10" s="247"/>
      <c r="C10" s="247"/>
      <c r="D10" s="247"/>
      <c r="E10" s="247"/>
      <c r="F10" s="247"/>
      <c r="G10" s="255"/>
      <c r="H10" s="257"/>
      <c r="I10" s="247"/>
      <c r="J10" s="96" t="s">
        <v>87</v>
      </c>
      <c r="K10" s="96" t="s">
        <v>136</v>
      </c>
      <c r="L10" s="96" t="s">
        <v>87</v>
      </c>
      <c r="M10" s="96" t="s">
        <v>87</v>
      </c>
      <c r="N10" s="96">
        <v>6</v>
      </c>
      <c r="O10" s="96" t="s">
        <v>87</v>
      </c>
      <c r="P10" s="96" t="s">
        <v>87</v>
      </c>
      <c r="Q10" s="96" t="s">
        <v>87</v>
      </c>
      <c r="R10" s="96" t="s">
        <v>137</v>
      </c>
      <c r="S10" s="99" t="s">
        <v>135</v>
      </c>
      <c r="T10" s="96" t="s">
        <v>87</v>
      </c>
      <c r="U10" s="96" t="s">
        <v>87</v>
      </c>
      <c r="V10" s="96" t="s">
        <v>87</v>
      </c>
      <c r="W10" s="98" t="s">
        <v>145</v>
      </c>
      <c r="X10" s="98" t="s">
        <v>138</v>
      </c>
      <c r="Y10" s="100" t="s">
        <v>145</v>
      </c>
    </row>
    <row r="11" spans="1:51" ht="78" customHeight="1" x14ac:dyDescent="0.25">
      <c r="A11" s="145">
        <v>1</v>
      </c>
      <c r="B11" s="139" t="s">
        <v>8</v>
      </c>
      <c r="C11" s="134" t="s">
        <v>54</v>
      </c>
      <c r="D11" s="125" t="s">
        <v>23</v>
      </c>
      <c r="E11" s="148" t="s">
        <v>58</v>
      </c>
      <c r="F11" s="149">
        <v>0</v>
      </c>
      <c r="G11" s="150">
        <v>0</v>
      </c>
      <c r="H11" s="151" t="s">
        <v>77</v>
      </c>
      <c r="I11" s="152">
        <v>0</v>
      </c>
      <c r="J11" s="170">
        <v>0.25694444444444448</v>
      </c>
      <c r="K11" s="170">
        <v>0.25694444444444448</v>
      </c>
      <c r="L11" s="170">
        <v>0.29166666666666669</v>
      </c>
      <c r="M11" s="170">
        <v>0.34375</v>
      </c>
      <c r="N11" s="170">
        <v>0.3611111111111111</v>
      </c>
      <c r="O11" s="170">
        <v>0.3888888888888889</v>
      </c>
      <c r="P11" s="170" t="s">
        <v>88</v>
      </c>
      <c r="Q11" s="170">
        <v>0.52083333333333337</v>
      </c>
      <c r="R11" s="170">
        <v>0.59027777777777779</v>
      </c>
      <c r="S11" s="170">
        <v>0.60763888888888895</v>
      </c>
      <c r="T11" s="170" t="s">
        <v>88</v>
      </c>
      <c r="U11" s="170" t="s">
        <v>88</v>
      </c>
      <c r="V11" s="170" t="s">
        <v>88</v>
      </c>
      <c r="W11" s="170">
        <v>0.75694444444444453</v>
      </c>
      <c r="X11" s="170">
        <v>0.83680555555555547</v>
      </c>
      <c r="Y11" s="171">
        <v>0.92361111111111116</v>
      </c>
    </row>
    <row r="12" spans="1:51" ht="78" customHeight="1" x14ac:dyDescent="0.25">
      <c r="A12" s="146">
        <v>2</v>
      </c>
      <c r="B12" s="140" t="s">
        <v>8</v>
      </c>
      <c r="C12" s="135" t="s">
        <v>55</v>
      </c>
      <c r="D12" s="126" t="s">
        <v>24</v>
      </c>
      <c r="E12" s="153" t="s">
        <v>59</v>
      </c>
      <c r="F12" s="154">
        <v>0.3</v>
      </c>
      <c r="G12" s="155">
        <f>G11+F12</f>
        <v>0.3</v>
      </c>
      <c r="H12" s="156" t="s">
        <v>78</v>
      </c>
      <c r="I12" s="80">
        <f>I11+H12</f>
        <v>6.9444444444444447E-4</v>
      </c>
      <c r="J12" s="172">
        <f>J11+H12</f>
        <v>0.25763888888888892</v>
      </c>
      <c r="K12" s="172">
        <f>K11+H12</f>
        <v>0.25763888888888892</v>
      </c>
      <c r="L12" s="172">
        <f>L11+H12</f>
        <v>0.29236111111111113</v>
      </c>
      <c r="M12" s="172">
        <f>M11+H12</f>
        <v>0.34444444444444444</v>
      </c>
      <c r="N12" s="172">
        <f>N11+H12</f>
        <v>0.36180555555555555</v>
      </c>
      <c r="O12" s="172">
        <f>O11+H12</f>
        <v>0.38958333333333334</v>
      </c>
      <c r="P12" s="172" t="s">
        <v>88</v>
      </c>
      <c r="Q12" s="172">
        <f>Q11+H12</f>
        <v>0.52152777777777781</v>
      </c>
      <c r="R12" s="172">
        <f>R11+H12</f>
        <v>0.59097222222222223</v>
      </c>
      <c r="S12" s="172">
        <f>S11+H12</f>
        <v>0.60833333333333339</v>
      </c>
      <c r="T12" s="172" t="s">
        <v>88</v>
      </c>
      <c r="U12" s="172" t="s">
        <v>88</v>
      </c>
      <c r="V12" s="172" t="s">
        <v>88</v>
      </c>
      <c r="W12" s="173">
        <f>W11+H12</f>
        <v>0.75763888888888897</v>
      </c>
      <c r="X12" s="172">
        <f>X11+H12</f>
        <v>0.83749999999999991</v>
      </c>
      <c r="Y12" s="174">
        <f>Y11+H12</f>
        <v>0.9243055555555556</v>
      </c>
    </row>
    <row r="13" spans="1:51" ht="78" customHeight="1" x14ac:dyDescent="0.25">
      <c r="A13" s="146">
        <v>3</v>
      </c>
      <c r="B13" s="140" t="s">
        <v>8</v>
      </c>
      <c r="C13" s="135" t="s">
        <v>56</v>
      </c>
      <c r="D13" s="127" t="s">
        <v>25</v>
      </c>
      <c r="E13" s="157" t="s">
        <v>60</v>
      </c>
      <c r="F13" s="158">
        <v>1</v>
      </c>
      <c r="G13" s="155">
        <f>G12+F13</f>
        <v>1.3</v>
      </c>
      <c r="H13" s="159" t="s">
        <v>79</v>
      </c>
      <c r="I13" s="80">
        <f>I12+H13</f>
        <v>2.0833333333333333E-3</v>
      </c>
      <c r="J13" s="172">
        <f>J12+H13</f>
        <v>0.2590277777777778</v>
      </c>
      <c r="K13" s="172">
        <f>K12+H13</f>
        <v>0.2590277777777778</v>
      </c>
      <c r="L13" s="172">
        <v>0.29375000000000001</v>
      </c>
      <c r="M13" s="172">
        <f>M12+H13</f>
        <v>0.34583333333333333</v>
      </c>
      <c r="N13" s="172">
        <f>N12+H13</f>
        <v>0.36319444444444443</v>
      </c>
      <c r="O13" s="172">
        <f>O12+H13</f>
        <v>0.39097222222222222</v>
      </c>
      <c r="P13" s="172" t="s">
        <v>88</v>
      </c>
      <c r="Q13" s="172">
        <f>Q12+H13</f>
        <v>0.5229166666666667</v>
      </c>
      <c r="R13" s="172">
        <f>R12+H13</f>
        <v>0.59236111111111112</v>
      </c>
      <c r="S13" s="172">
        <f>S12+H13</f>
        <v>0.60972222222222228</v>
      </c>
      <c r="T13" s="172" t="s">
        <v>88</v>
      </c>
      <c r="U13" s="172" t="s">
        <v>88</v>
      </c>
      <c r="V13" s="172" t="s">
        <v>88</v>
      </c>
      <c r="W13" s="173">
        <f>W12+H13</f>
        <v>0.75902777777777786</v>
      </c>
      <c r="X13" s="172">
        <f>X12+H13</f>
        <v>0.8388888888888888</v>
      </c>
      <c r="Y13" s="174">
        <f>Y12+H13</f>
        <v>0.92569444444444449</v>
      </c>
    </row>
    <row r="14" spans="1:51" ht="78" customHeight="1" x14ac:dyDescent="0.25">
      <c r="A14" s="146">
        <v>4</v>
      </c>
      <c r="B14" s="140" t="s">
        <v>8</v>
      </c>
      <c r="C14" s="135" t="s">
        <v>55</v>
      </c>
      <c r="D14" s="128" t="s">
        <v>26</v>
      </c>
      <c r="E14" s="157" t="s">
        <v>58</v>
      </c>
      <c r="F14" s="158">
        <v>0.9</v>
      </c>
      <c r="G14" s="155">
        <f t="shared" ref="G14:G45" si="0">G13+F14</f>
        <v>2.2000000000000002</v>
      </c>
      <c r="H14" s="159" t="s">
        <v>78</v>
      </c>
      <c r="I14" s="80">
        <f t="shared" ref="I14:I45" si="1">I13+H14</f>
        <v>2.7777777777777779E-3</v>
      </c>
      <c r="J14" s="172">
        <f>J13+H14</f>
        <v>0.25972222222222224</v>
      </c>
      <c r="K14" s="172">
        <f>K13+H14</f>
        <v>0.25972222222222224</v>
      </c>
      <c r="L14" s="172">
        <f>L13+H14</f>
        <v>0.29444444444444445</v>
      </c>
      <c r="M14" s="172">
        <f>M13+H14</f>
        <v>0.34652777777777777</v>
      </c>
      <c r="N14" s="172">
        <f>N13+H14</f>
        <v>0.36388888888888887</v>
      </c>
      <c r="O14" s="172">
        <f>O13+H14</f>
        <v>0.39166666666666666</v>
      </c>
      <c r="P14" s="172" t="s">
        <v>88</v>
      </c>
      <c r="Q14" s="172">
        <f>Q13+H14</f>
        <v>0.52361111111111114</v>
      </c>
      <c r="R14" s="172">
        <f>R13+H14</f>
        <v>0.59305555555555556</v>
      </c>
      <c r="S14" s="172">
        <f>S13+H14</f>
        <v>0.61041666666666672</v>
      </c>
      <c r="T14" s="172" t="s">
        <v>88</v>
      </c>
      <c r="U14" s="172" t="s">
        <v>88</v>
      </c>
      <c r="V14" s="172" t="s">
        <v>88</v>
      </c>
      <c r="W14" s="173">
        <f>W13+H14</f>
        <v>0.7597222222222223</v>
      </c>
      <c r="X14" s="172">
        <f>X13+H14</f>
        <v>0.83958333333333324</v>
      </c>
      <c r="Y14" s="174">
        <f>Y13+H14</f>
        <v>0.92638888888888893</v>
      </c>
    </row>
    <row r="15" spans="1:51" ht="78" customHeight="1" x14ac:dyDescent="0.25">
      <c r="A15" s="146">
        <v>5</v>
      </c>
      <c r="B15" s="140" t="s">
        <v>8</v>
      </c>
      <c r="C15" s="135" t="s">
        <v>56</v>
      </c>
      <c r="D15" s="128" t="s">
        <v>27</v>
      </c>
      <c r="E15" s="157" t="s">
        <v>61</v>
      </c>
      <c r="F15" s="158">
        <v>1</v>
      </c>
      <c r="G15" s="155">
        <f t="shared" si="0"/>
        <v>3.2</v>
      </c>
      <c r="H15" s="159" t="s">
        <v>79</v>
      </c>
      <c r="I15" s="80">
        <f>I14+H15</f>
        <v>4.1666666666666666E-3</v>
      </c>
      <c r="J15" s="172">
        <f>J14+H15</f>
        <v>0.26111111111111113</v>
      </c>
      <c r="K15" s="172">
        <f>K14+H15</f>
        <v>0.26111111111111113</v>
      </c>
      <c r="L15" s="172">
        <f>L14+H15</f>
        <v>0.29583333333333334</v>
      </c>
      <c r="M15" s="172">
        <f>M14+H15</f>
        <v>0.34791666666666665</v>
      </c>
      <c r="N15" s="172">
        <f>N14+H15</f>
        <v>0.36527777777777776</v>
      </c>
      <c r="O15" s="172">
        <f>O14+H15</f>
        <v>0.39305555555555555</v>
      </c>
      <c r="P15" s="172" t="s">
        <v>88</v>
      </c>
      <c r="Q15" s="172">
        <f>Q14+H15</f>
        <v>0.52500000000000002</v>
      </c>
      <c r="R15" s="172">
        <f>R14+H15</f>
        <v>0.59444444444444444</v>
      </c>
      <c r="S15" s="172">
        <f>S14+H15</f>
        <v>0.6118055555555556</v>
      </c>
      <c r="T15" s="172" t="s">
        <v>88</v>
      </c>
      <c r="U15" s="172" t="s">
        <v>88</v>
      </c>
      <c r="V15" s="172" t="s">
        <v>88</v>
      </c>
      <c r="W15" s="173">
        <f>W14+H15</f>
        <v>0.76111111111111118</v>
      </c>
      <c r="X15" s="172">
        <f>X14+H15</f>
        <v>0.84097222222222212</v>
      </c>
      <c r="Y15" s="174">
        <f>Y14+H15</f>
        <v>0.92777777777777781</v>
      </c>
    </row>
    <row r="16" spans="1:51" ht="78" customHeight="1" x14ac:dyDescent="0.25">
      <c r="A16" s="146">
        <v>6</v>
      </c>
      <c r="B16" s="140" t="s">
        <v>8</v>
      </c>
      <c r="C16" s="135" t="s">
        <v>56</v>
      </c>
      <c r="D16" s="128" t="s">
        <v>28</v>
      </c>
      <c r="E16" s="157" t="s">
        <v>62</v>
      </c>
      <c r="F16" s="158">
        <v>0.8</v>
      </c>
      <c r="G16" s="155">
        <f t="shared" si="0"/>
        <v>4</v>
      </c>
      <c r="H16" s="159" t="s">
        <v>78</v>
      </c>
      <c r="I16" s="80">
        <f t="shared" si="1"/>
        <v>4.8611111111111112E-3</v>
      </c>
      <c r="J16" s="172" t="s">
        <v>88</v>
      </c>
      <c r="K16" s="172">
        <f>K15+H16</f>
        <v>0.26180555555555557</v>
      </c>
      <c r="L16" s="172">
        <f>L15+H16</f>
        <v>0.29652777777777778</v>
      </c>
      <c r="M16" s="172">
        <f>M15+H16</f>
        <v>0.34861111111111109</v>
      </c>
      <c r="N16" s="172">
        <f>N15+H16</f>
        <v>0.3659722222222222</v>
      </c>
      <c r="O16" s="172">
        <f>O15+H16</f>
        <v>0.39374999999999999</v>
      </c>
      <c r="P16" s="172" t="s">
        <v>88</v>
      </c>
      <c r="Q16" s="172">
        <f>Q15+H16</f>
        <v>0.52569444444444446</v>
      </c>
      <c r="R16" s="172" t="s">
        <v>88</v>
      </c>
      <c r="S16" s="172">
        <f>S15+H16</f>
        <v>0.61250000000000004</v>
      </c>
      <c r="T16" s="172" t="s">
        <v>88</v>
      </c>
      <c r="U16" s="172" t="s">
        <v>88</v>
      </c>
      <c r="V16" s="172" t="s">
        <v>88</v>
      </c>
      <c r="W16" s="173">
        <f>W15+H16</f>
        <v>0.76180555555555562</v>
      </c>
      <c r="X16" s="172">
        <f>X15+H16</f>
        <v>0.84166666666666656</v>
      </c>
      <c r="Y16" s="174" t="s">
        <v>88</v>
      </c>
    </row>
    <row r="17" spans="1:49" ht="78" customHeight="1" x14ac:dyDescent="0.25">
      <c r="A17" s="146">
        <v>7</v>
      </c>
      <c r="B17" s="141" t="s">
        <v>9</v>
      </c>
      <c r="C17" s="135" t="s">
        <v>55</v>
      </c>
      <c r="D17" s="129" t="s">
        <v>126</v>
      </c>
      <c r="E17" s="153" t="s">
        <v>63</v>
      </c>
      <c r="F17" s="154">
        <v>0.9</v>
      </c>
      <c r="G17" s="155">
        <f t="shared" si="0"/>
        <v>4.9000000000000004</v>
      </c>
      <c r="H17" s="156" t="s">
        <v>78</v>
      </c>
      <c r="I17" s="80">
        <f t="shared" si="1"/>
        <v>5.5555555555555558E-3</v>
      </c>
      <c r="J17" s="172">
        <v>0.26180555555555557</v>
      </c>
      <c r="K17" s="172" t="s">
        <v>88</v>
      </c>
      <c r="L17" s="172" t="s">
        <v>88</v>
      </c>
      <c r="M17" s="172" t="s">
        <v>88</v>
      </c>
      <c r="N17" s="172" t="s">
        <v>88</v>
      </c>
      <c r="O17" s="172" t="s">
        <v>88</v>
      </c>
      <c r="P17" s="172" t="s">
        <v>88</v>
      </c>
      <c r="Q17" s="172" t="s">
        <v>88</v>
      </c>
      <c r="R17" s="172">
        <v>0.59583333333333333</v>
      </c>
      <c r="S17" s="172" t="s">
        <v>88</v>
      </c>
      <c r="T17" s="172" t="s">
        <v>88</v>
      </c>
      <c r="U17" s="172" t="s">
        <v>88</v>
      </c>
      <c r="V17" s="172" t="s">
        <v>88</v>
      </c>
      <c r="W17" s="175" t="s">
        <v>88</v>
      </c>
      <c r="X17" s="172" t="s">
        <v>88</v>
      </c>
      <c r="Y17" s="174">
        <v>0.9291666666666667</v>
      </c>
    </row>
    <row r="18" spans="1:49" ht="78" customHeight="1" x14ac:dyDescent="0.25">
      <c r="A18" s="146">
        <v>8</v>
      </c>
      <c r="B18" s="141" t="s">
        <v>9</v>
      </c>
      <c r="C18" s="135" t="s">
        <v>56</v>
      </c>
      <c r="D18" s="130" t="s">
        <v>31</v>
      </c>
      <c r="E18" s="153" t="s">
        <v>65</v>
      </c>
      <c r="F18" s="154">
        <v>1.6</v>
      </c>
      <c r="G18" s="155">
        <f t="shared" si="0"/>
        <v>6.5</v>
      </c>
      <c r="H18" s="156" t="s">
        <v>80</v>
      </c>
      <c r="I18" s="80">
        <f t="shared" si="1"/>
        <v>7.6388888888888895E-3</v>
      </c>
      <c r="J18" s="172">
        <f>J17+H18</f>
        <v>0.2638888888888889</v>
      </c>
      <c r="K18" s="172">
        <v>0.2638888888888889</v>
      </c>
      <c r="L18" s="172">
        <v>0.2986111111111111</v>
      </c>
      <c r="M18" s="172">
        <f>M16+H18</f>
        <v>0.35069444444444442</v>
      </c>
      <c r="N18" s="172">
        <v>0.36805555555555558</v>
      </c>
      <c r="O18" s="172">
        <v>0.39583333333333331</v>
      </c>
      <c r="P18" s="170">
        <v>0.45833333333333331</v>
      </c>
      <c r="Q18" s="172">
        <f>Q16+H18</f>
        <v>0.52777777777777779</v>
      </c>
      <c r="R18" s="172">
        <f t="shared" ref="R18:R45" si="2">R17+H18</f>
        <v>0.59791666666666665</v>
      </c>
      <c r="S18" s="172">
        <v>0.61458333333333337</v>
      </c>
      <c r="T18" s="170">
        <v>0.63888888888888895</v>
      </c>
      <c r="U18" s="176">
        <v>0.66666666666666663</v>
      </c>
      <c r="V18" s="176">
        <v>0.71875</v>
      </c>
      <c r="W18" s="173">
        <f>W16+H18</f>
        <v>0.76388888888888895</v>
      </c>
      <c r="X18" s="172">
        <v>0.84375</v>
      </c>
      <c r="Y18" s="174">
        <v>0.93055555555555547</v>
      </c>
    </row>
    <row r="19" spans="1:49" s="20" customFormat="1" ht="78" customHeight="1" x14ac:dyDescent="0.25">
      <c r="A19" s="146">
        <v>9</v>
      </c>
      <c r="B19" s="141" t="s">
        <v>9</v>
      </c>
      <c r="C19" s="135" t="s">
        <v>54</v>
      </c>
      <c r="D19" s="130" t="s">
        <v>32</v>
      </c>
      <c r="E19" s="153" t="s">
        <v>64</v>
      </c>
      <c r="F19" s="154" t="s">
        <v>81</v>
      </c>
      <c r="G19" s="155">
        <f t="shared" si="0"/>
        <v>7.6</v>
      </c>
      <c r="H19" s="156" t="s">
        <v>79</v>
      </c>
      <c r="I19" s="80">
        <f t="shared" si="1"/>
        <v>9.0277777777777787E-3</v>
      </c>
      <c r="J19" s="172">
        <f t="shared" ref="J19:J36" si="3">J18+H19</f>
        <v>0.26527777777777778</v>
      </c>
      <c r="K19" s="172">
        <f t="shared" ref="K19:K45" si="4">K18+H19</f>
        <v>0.26527777777777778</v>
      </c>
      <c r="L19" s="172">
        <f t="shared" ref="L19:L36" si="5">L18+H19</f>
        <v>0.3</v>
      </c>
      <c r="M19" s="172">
        <f t="shared" ref="M19:M45" si="6">M18+H19</f>
        <v>0.3520833333333333</v>
      </c>
      <c r="N19" s="172">
        <f t="shared" ref="N19:N45" si="7">N18+H19</f>
        <v>0.36944444444444446</v>
      </c>
      <c r="O19" s="172">
        <f t="shared" ref="O19:O45" si="8">O18+H19</f>
        <v>0.3972222222222222</v>
      </c>
      <c r="P19" s="172">
        <f t="shared" ref="P19:P45" si="9">P18+H19</f>
        <v>0.4597222222222222</v>
      </c>
      <c r="Q19" s="172">
        <f t="shared" ref="Q19:Q45" si="10">Q18+H19</f>
        <v>0.52916666666666667</v>
      </c>
      <c r="R19" s="172">
        <f t="shared" si="2"/>
        <v>0.59930555555555554</v>
      </c>
      <c r="S19" s="172">
        <f t="shared" ref="S19:S45" si="11">S18+H19</f>
        <v>0.61597222222222225</v>
      </c>
      <c r="T19" s="172">
        <f t="shared" ref="T19:T39" si="12">T18+H19</f>
        <v>0.64027777777777783</v>
      </c>
      <c r="U19" s="175">
        <f t="shared" ref="U19:U36" si="13">U18+H19</f>
        <v>0.66805555555555551</v>
      </c>
      <c r="V19" s="175">
        <f t="shared" ref="V19:V39" si="14">V18+H19</f>
        <v>0.72013888888888888</v>
      </c>
      <c r="W19" s="175">
        <f t="shared" ref="W19:W45" si="15">W18+H19</f>
        <v>0.76527777777777783</v>
      </c>
      <c r="X19" s="172">
        <f t="shared" ref="X19:X36" si="16">X18+H19</f>
        <v>0.84513888888888888</v>
      </c>
      <c r="Y19" s="174">
        <f t="shared" ref="Y19:Y45" si="17">Y18+H19</f>
        <v>0.93194444444444435</v>
      </c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</row>
    <row r="20" spans="1:49" s="20" customFormat="1" ht="78" customHeight="1" x14ac:dyDescent="0.25">
      <c r="A20" s="146">
        <v>10</v>
      </c>
      <c r="B20" s="141" t="s">
        <v>9</v>
      </c>
      <c r="C20" s="135" t="s">
        <v>54</v>
      </c>
      <c r="D20" s="130" t="s">
        <v>33</v>
      </c>
      <c r="E20" s="153" t="s">
        <v>66</v>
      </c>
      <c r="F20" s="154" t="s">
        <v>82</v>
      </c>
      <c r="G20" s="155">
        <f t="shared" si="0"/>
        <v>8.1</v>
      </c>
      <c r="H20" s="160">
        <v>6.9444444444444447E-4</v>
      </c>
      <c r="I20" s="80">
        <f t="shared" si="1"/>
        <v>9.7222222222222224E-3</v>
      </c>
      <c r="J20" s="172">
        <f t="shared" si="3"/>
        <v>0.26597222222222222</v>
      </c>
      <c r="K20" s="172">
        <f t="shared" si="4"/>
        <v>0.26597222222222222</v>
      </c>
      <c r="L20" s="172">
        <f t="shared" si="5"/>
        <v>0.30069444444444443</v>
      </c>
      <c r="M20" s="172">
        <f t="shared" si="6"/>
        <v>0.35277777777777775</v>
      </c>
      <c r="N20" s="172">
        <f t="shared" si="7"/>
        <v>0.37013888888888891</v>
      </c>
      <c r="O20" s="172">
        <f t="shared" si="8"/>
        <v>0.39791666666666664</v>
      </c>
      <c r="P20" s="172">
        <f t="shared" si="9"/>
        <v>0.46041666666666664</v>
      </c>
      <c r="Q20" s="172">
        <f t="shared" si="10"/>
        <v>0.52986111111111112</v>
      </c>
      <c r="R20" s="172">
        <f t="shared" si="2"/>
        <v>0.6</v>
      </c>
      <c r="S20" s="172">
        <f t="shared" si="11"/>
        <v>0.6166666666666667</v>
      </c>
      <c r="T20" s="172">
        <f t="shared" si="12"/>
        <v>0.64097222222222228</v>
      </c>
      <c r="U20" s="175">
        <f t="shared" si="13"/>
        <v>0.66874999999999996</v>
      </c>
      <c r="V20" s="175">
        <f t="shared" si="14"/>
        <v>0.72083333333333333</v>
      </c>
      <c r="W20" s="175">
        <f t="shared" si="15"/>
        <v>0.76597222222222228</v>
      </c>
      <c r="X20" s="172">
        <f t="shared" si="16"/>
        <v>0.84583333333333333</v>
      </c>
      <c r="Y20" s="174">
        <f t="shared" si="17"/>
        <v>0.9326388888888888</v>
      </c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</row>
    <row r="21" spans="1:49" ht="78" customHeight="1" x14ac:dyDescent="0.25">
      <c r="A21" s="146">
        <v>11</v>
      </c>
      <c r="B21" s="141" t="s">
        <v>9</v>
      </c>
      <c r="C21" s="135" t="s">
        <v>57</v>
      </c>
      <c r="D21" s="130" t="s">
        <v>34</v>
      </c>
      <c r="E21" s="153" t="s">
        <v>64</v>
      </c>
      <c r="F21" s="154" t="s">
        <v>83</v>
      </c>
      <c r="G21" s="155">
        <f t="shared" si="0"/>
        <v>8.9</v>
      </c>
      <c r="H21" s="160">
        <v>6.9444444444444447E-4</v>
      </c>
      <c r="I21" s="80">
        <f t="shared" si="1"/>
        <v>1.0416666666666666E-2</v>
      </c>
      <c r="J21" s="172">
        <f t="shared" si="3"/>
        <v>0.26666666666666666</v>
      </c>
      <c r="K21" s="172">
        <f t="shared" si="4"/>
        <v>0.26666666666666666</v>
      </c>
      <c r="L21" s="172">
        <f t="shared" si="5"/>
        <v>0.30138888888888887</v>
      </c>
      <c r="M21" s="172">
        <f t="shared" si="6"/>
        <v>0.35347222222222219</v>
      </c>
      <c r="N21" s="172">
        <f t="shared" si="7"/>
        <v>0.37083333333333335</v>
      </c>
      <c r="O21" s="172">
        <f t="shared" si="8"/>
        <v>0.39861111111111108</v>
      </c>
      <c r="P21" s="172">
        <f t="shared" si="9"/>
        <v>0.46111111111111108</v>
      </c>
      <c r="Q21" s="172">
        <f t="shared" si="10"/>
        <v>0.53055555555555556</v>
      </c>
      <c r="R21" s="172">
        <f t="shared" si="2"/>
        <v>0.60069444444444442</v>
      </c>
      <c r="S21" s="172">
        <f t="shared" si="11"/>
        <v>0.61736111111111114</v>
      </c>
      <c r="T21" s="172">
        <f t="shared" si="12"/>
        <v>0.64166666666666672</v>
      </c>
      <c r="U21" s="175">
        <f t="shared" si="13"/>
        <v>0.6694444444444444</v>
      </c>
      <c r="V21" s="175">
        <f t="shared" si="14"/>
        <v>0.72152777777777777</v>
      </c>
      <c r="W21" s="175">
        <f t="shared" si="15"/>
        <v>0.76666666666666672</v>
      </c>
      <c r="X21" s="172">
        <f t="shared" si="16"/>
        <v>0.84652777777777777</v>
      </c>
      <c r="Y21" s="174">
        <f t="shared" si="17"/>
        <v>0.93333333333333324</v>
      </c>
    </row>
    <row r="22" spans="1:49" ht="78" customHeight="1" x14ac:dyDescent="0.25">
      <c r="A22" s="146">
        <v>12</v>
      </c>
      <c r="B22" s="141" t="s">
        <v>9</v>
      </c>
      <c r="C22" s="135" t="s">
        <v>57</v>
      </c>
      <c r="D22" s="130" t="s">
        <v>35</v>
      </c>
      <c r="E22" s="153" t="s">
        <v>67</v>
      </c>
      <c r="F22" s="154">
        <v>0.9</v>
      </c>
      <c r="G22" s="155">
        <f t="shared" si="0"/>
        <v>9.8000000000000007</v>
      </c>
      <c r="H22" s="160">
        <v>6.9444444444444447E-4</v>
      </c>
      <c r="I22" s="80">
        <f t="shared" si="1"/>
        <v>1.111111111111111E-2</v>
      </c>
      <c r="J22" s="172">
        <f t="shared" si="3"/>
        <v>0.2673611111111111</v>
      </c>
      <c r="K22" s="172">
        <f t="shared" si="4"/>
        <v>0.2673611111111111</v>
      </c>
      <c r="L22" s="172">
        <f t="shared" si="5"/>
        <v>0.30208333333333331</v>
      </c>
      <c r="M22" s="172">
        <f t="shared" si="6"/>
        <v>0.35416666666666663</v>
      </c>
      <c r="N22" s="172">
        <f t="shared" si="7"/>
        <v>0.37152777777777779</v>
      </c>
      <c r="O22" s="172">
        <f t="shared" si="8"/>
        <v>0.39930555555555552</v>
      </c>
      <c r="P22" s="172">
        <f t="shared" si="9"/>
        <v>0.46180555555555552</v>
      </c>
      <c r="Q22" s="172">
        <f t="shared" si="10"/>
        <v>0.53125</v>
      </c>
      <c r="R22" s="172">
        <f t="shared" si="2"/>
        <v>0.60138888888888886</v>
      </c>
      <c r="S22" s="172">
        <f t="shared" si="11"/>
        <v>0.61805555555555558</v>
      </c>
      <c r="T22" s="172">
        <f t="shared" si="12"/>
        <v>0.64236111111111116</v>
      </c>
      <c r="U22" s="175">
        <f t="shared" si="13"/>
        <v>0.67013888888888884</v>
      </c>
      <c r="V22" s="175">
        <f t="shared" si="14"/>
        <v>0.72222222222222221</v>
      </c>
      <c r="W22" s="175">
        <f t="shared" si="15"/>
        <v>0.76736111111111116</v>
      </c>
      <c r="X22" s="172">
        <f t="shared" si="16"/>
        <v>0.84722222222222221</v>
      </c>
      <c r="Y22" s="174">
        <f t="shared" si="17"/>
        <v>0.93402777777777768</v>
      </c>
    </row>
    <row r="23" spans="1:49" ht="78" customHeight="1" x14ac:dyDescent="0.25">
      <c r="A23" s="146">
        <v>13</v>
      </c>
      <c r="B23" s="142" t="s">
        <v>124</v>
      </c>
      <c r="C23" s="136" t="s">
        <v>54</v>
      </c>
      <c r="D23" s="131" t="s">
        <v>36</v>
      </c>
      <c r="E23" s="153" t="s">
        <v>64</v>
      </c>
      <c r="F23" s="154">
        <v>1.8</v>
      </c>
      <c r="G23" s="155">
        <f t="shared" si="0"/>
        <v>11.600000000000001</v>
      </c>
      <c r="H23" s="160">
        <v>2.0833333333333333E-3</v>
      </c>
      <c r="I23" s="80">
        <f t="shared" si="1"/>
        <v>1.3194444444444443E-2</v>
      </c>
      <c r="J23" s="172">
        <f t="shared" si="3"/>
        <v>0.26944444444444443</v>
      </c>
      <c r="K23" s="172">
        <f t="shared" si="4"/>
        <v>0.26944444444444443</v>
      </c>
      <c r="L23" s="172">
        <f t="shared" si="5"/>
        <v>0.30416666666666664</v>
      </c>
      <c r="M23" s="172">
        <f t="shared" si="6"/>
        <v>0.35624999999999996</v>
      </c>
      <c r="N23" s="172">
        <f t="shared" si="7"/>
        <v>0.37361111111111112</v>
      </c>
      <c r="O23" s="172">
        <f t="shared" si="8"/>
        <v>0.40138888888888885</v>
      </c>
      <c r="P23" s="172">
        <f t="shared" si="9"/>
        <v>0.46388888888888885</v>
      </c>
      <c r="Q23" s="172">
        <f t="shared" si="10"/>
        <v>0.53333333333333333</v>
      </c>
      <c r="R23" s="172">
        <f t="shared" si="2"/>
        <v>0.60347222222222219</v>
      </c>
      <c r="S23" s="172">
        <f t="shared" si="11"/>
        <v>0.62013888888888891</v>
      </c>
      <c r="T23" s="172">
        <f t="shared" si="12"/>
        <v>0.64444444444444449</v>
      </c>
      <c r="U23" s="175">
        <f t="shared" si="13"/>
        <v>0.67222222222222217</v>
      </c>
      <c r="V23" s="175">
        <f t="shared" si="14"/>
        <v>0.72430555555555554</v>
      </c>
      <c r="W23" s="175">
        <f t="shared" si="15"/>
        <v>0.76944444444444449</v>
      </c>
      <c r="X23" s="172">
        <f t="shared" si="16"/>
        <v>0.84930555555555554</v>
      </c>
      <c r="Y23" s="174">
        <f t="shared" si="17"/>
        <v>0.93611111111111101</v>
      </c>
    </row>
    <row r="24" spans="1:49" ht="78" customHeight="1" x14ac:dyDescent="0.25">
      <c r="A24" s="146">
        <v>14</v>
      </c>
      <c r="B24" s="141" t="s">
        <v>11</v>
      </c>
      <c r="C24" s="136" t="s">
        <v>54</v>
      </c>
      <c r="D24" s="132" t="s">
        <v>37</v>
      </c>
      <c r="E24" s="153" t="s">
        <v>67</v>
      </c>
      <c r="F24" s="154">
        <v>1.6</v>
      </c>
      <c r="G24" s="155">
        <f t="shared" si="0"/>
        <v>13.200000000000001</v>
      </c>
      <c r="H24" s="160">
        <v>2.0833333333333333E-3</v>
      </c>
      <c r="I24" s="80">
        <f t="shared" si="1"/>
        <v>1.5277777777777776E-2</v>
      </c>
      <c r="J24" s="172">
        <f t="shared" si="3"/>
        <v>0.27152777777777776</v>
      </c>
      <c r="K24" s="172">
        <f t="shared" si="4"/>
        <v>0.27152777777777776</v>
      </c>
      <c r="L24" s="172">
        <f t="shared" si="5"/>
        <v>0.30624999999999997</v>
      </c>
      <c r="M24" s="172">
        <f t="shared" si="6"/>
        <v>0.35833333333333328</v>
      </c>
      <c r="N24" s="172">
        <f t="shared" si="7"/>
        <v>0.37569444444444444</v>
      </c>
      <c r="O24" s="172">
        <f t="shared" si="8"/>
        <v>0.40347222222222218</v>
      </c>
      <c r="P24" s="172">
        <f t="shared" si="9"/>
        <v>0.46597222222222218</v>
      </c>
      <c r="Q24" s="172">
        <f t="shared" si="10"/>
        <v>0.53541666666666665</v>
      </c>
      <c r="R24" s="172">
        <f t="shared" si="2"/>
        <v>0.60555555555555551</v>
      </c>
      <c r="S24" s="172">
        <f t="shared" si="11"/>
        <v>0.62222222222222223</v>
      </c>
      <c r="T24" s="172">
        <f t="shared" si="12"/>
        <v>0.64652777777777781</v>
      </c>
      <c r="U24" s="175">
        <f t="shared" si="13"/>
        <v>0.67430555555555549</v>
      </c>
      <c r="V24" s="175">
        <f t="shared" si="14"/>
        <v>0.72638888888888886</v>
      </c>
      <c r="W24" s="175">
        <f t="shared" si="15"/>
        <v>0.77152777777777781</v>
      </c>
      <c r="X24" s="172">
        <f t="shared" si="16"/>
        <v>0.85138888888888886</v>
      </c>
      <c r="Y24" s="174">
        <f t="shared" si="17"/>
        <v>0.93819444444444433</v>
      </c>
    </row>
    <row r="25" spans="1:49" ht="78" customHeight="1" x14ac:dyDescent="0.25">
      <c r="A25" s="146">
        <v>15</v>
      </c>
      <c r="B25" s="141" t="s">
        <v>11</v>
      </c>
      <c r="C25" s="136" t="s">
        <v>54</v>
      </c>
      <c r="D25" s="132" t="s">
        <v>38</v>
      </c>
      <c r="E25" s="153" t="s">
        <v>68</v>
      </c>
      <c r="F25" s="154">
        <v>0.7</v>
      </c>
      <c r="G25" s="155">
        <f t="shared" si="0"/>
        <v>13.9</v>
      </c>
      <c r="H25" s="161">
        <v>6.9444444444444447E-4</v>
      </c>
      <c r="I25" s="80">
        <f t="shared" si="1"/>
        <v>1.5972222222222221E-2</v>
      </c>
      <c r="J25" s="172">
        <f t="shared" si="3"/>
        <v>0.2722222222222222</v>
      </c>
      <c r="K25" s="172">
        <f t="shared" si="4"/>
        <v>0.2722222222222222</v>
      </c>
      <c r="L25" s="172">
        <f t="shared" si="5"/>
        <v>0.30694444444444441</v>
      </c>
      <c r="M25" s="172">
        <f t="shared" si="6"/>
        <v>0.35902777777777772</v>
      </c>
      <c r="N25" s="172">
        <f t="shared" si="7"/>
        <v>0.37638888888888888</v>
      </c>
      <c r="O25" s="172">
        <f t="shared" si="8"/>
        <v>0.40416666666666662</v>
      </c>
      <c r="P25" s="172">
        <f t="shared" si="9"/>
        <v>0.46666666666666662</v>
      </c>
      <c r="Q25" s="172">
        <f t="shared" si="10"/>
        <v>0.53611111111111109</v>
      </c>
      <c r="R25" s="172">
        <f t="shared" si="2"/>
        <v>0.60624999999999996</v>
      </c>
      <c r="S25" s="172">
        <f t="shared" si="11"/>
        <v>0.62291666666666667</v>
      </c>
      <c r="T25" s="172">
        <f t="shared" si="12"/>
        <v>0.64722222222222225</v>
      </c>
      <c r="U25" s="175">
        <f t="shared" si="13"/>
        <v>0.67499999999999993</v>
      </c>
      <c r="V25" s="175">
        <f t="shared" si="14"/>
        <v>0.7270833333333333</v>
      </c>
      <c r="W25" s="175">
        <f t="shared" si="15"/>
        <v>0.77222222222222225</v>
      </c>
      <c r="X25" s="172">
        <f t="shared" si="16"/>
        <v>0.8520833333333333</v>
      </c>
      <c r="Y25" s="174">
        <f t="shared" si="17"/>
        <v>0.93888888888888877</v>
      </c>
    </row>
    <row r="26" spans="1:49" ht="78" customHeight="1" x14ac:dyDescent="0.25">
      <c r="A26" s="146">
        <v>16</v>
      </c>
      <c r="B26" s="141" t="s">
        <v>11</v>
      </c>
      <c r="C26" s="136" t="s">
        <v>54</v>
      </c>
      <c r="D26" s="132" t="s">
        <v>39</v>
      </c>
      <c r="E26" s="153" t="s">
        <v>69</v>
      </c>
      <c r="F26" s="154">
        <v>0.7</v>
      </c>
      <c r="G26" s="155">
        <f t="shared" si="0"/>
        <v>14.6</v>
      </c>
      <c r="H26" s="161">
        <v>6.9444444444444447E-4</v>
      </c>
      <c r="I26" s="80">
        <f t="shared" si="1"/>
        <v>1.6666666666666666E-2</v>
      </c>
      <c r="J26" s="172">
        <f t="shared" si="3"/>
        <v>0.27291666666666664</v>
      </c>
      <c r="K26" s="172">
        <f t="shared" si="4"/>
        <v>0.27291666666666664</v>
      </c>
      <c r="L26" s="172">
        <f t="shared" si="5"/>
        <v>0.30763888888888885</v>
      </c>
      <c r="M26" s="172">
        <f t="shared" si="6"/>
        <v>0.35972222222222217</v>
      </c>
      <c r="N26" s="172">
        <f t="shared" si="7"/>
        <v>0.37708333333333333</v>
      </c>
      <c r="O26" s="172">
        <f t="shared" si="8"/>
        <v>0.40486111111111106</v>
      </c>
      <c r="P26" s="172">
        <f t="shared" si="9"/>
        <v>0.46736111111111106</v>
      </c>
      <c r="Q26" s="172">
        <f t="shared" si="10"/>
        <v>0.53680555555555554</v>
      </c>
      <c r="R26" s="172">
        <f t="shared" si="2"/>
        <v>0.6069444444444444</v>
      </c>
      <c r="S26" s="172">
        <f t="shared" si="11"/>
        <v>0.62361111111111112</v>
      </c>
      <c r="T26" s="172">
        <f t="shared" si="12"/>
        <v>0.6479166666666667</v>
      </c>
      <c r="U26" s="175">
        <f t="shared" si="13"/>
        <v>0.67569444444444438</v>
      </c>
      <c r="V26" s="175">
        <f t="shared" si="14"/>
        <v>0.72777777777777775</v>
      </c>
      <c r="W26" s="175">
        <f t="shared" si="15"/>
        <v>0.7729166666666667</v>
      </c>
      <c r="X26" s="172">
        <f t="shared" si="16"/>
        <v>0.85277777777777775</v>
      </c>
      <c r="Y26" s="174">
        <f t="shared" si="17"/>
        <v>0.93958333333333321</v>
      </c>
    </row>
    <row r="27" spans="1:49" ht="78" customHeight="1" x14ac:dyDescent="0.25">
      <c r="A27" s="146">
        <v>17</v>
      </c>
      <c r="B27" s="141" t="s">
        <v>11</v>
      </c>
      <c r="C27" s="136" t="s">
        <v>54</v>
      </c>
      <c r="D27" s="132" t="s">
        <v>40</v>
      </c>
      <c r="E27" s="153" t="s">
        <v>70</v>
      </c>
      <c r="F27" s="154">
        <v>0.8</v>
      </c>
      <c r="G27" s="155">
        <f t="shared" si="0"/>
        <v>15.4</v>
      </c>
      <c r="H27" s="161">
        <v>6.9444444444444447E-4</v>
      </c>
      <c r="I27" s="80">
        <f t="shared" si="1"/>
        <v>1.7361111111111112E-2</v>
      </c>
      <c r="J27" s="172">
        <f t="shared" si="3"/>
        <v>0.27361111111111108</v>
      </c>
      <c r="K27" s="172">
        <f t="shared" si="4"/>
        <v>0.27361111111111108</v>
      </c>
      <c r="L27" s="172">
        <f t="shared" si="5"/>
        <v>0.30833333333333329</v>
      </c>
      <c r="M27" s="172">
        <f t="shared" si="6"/>
        <v>0.36041666666666661</v>
      </c>
      <c r="N27" s="172">
        <f t="shared" si="7"/>
        <v>0.37777777777777777</v>
      </c>
      <c r="O27" s="172">
        <f t="shared" si="8"/>
        <v>0.4055555555555555</v>
      </c>
      <c r="P27" s="172">
        <f t="shared" si="9"/>
        <v>0.4680555555555555</v>
      </c>
      <c r="Q27" s="172">
        <f t="shared" si="10"/>
        <v>0.53749999999999998</v>
      </c>
      <c r="R27" s="172">
        <f t="shared" si="2"/>
        <v>0.60763888888888884</v>
      </c>
      <c r="S27" s="172">
        <f t="shared" si="11"/>
        <v>0.62430555555555556</v>
      </c>
      <c r="T27" s="172">
        <f t="shared" si="12"/>
        <v>0.64861111111111114</v>
      </c>
      <c r="U27" s="175">
        <f t="shared" si="13"/>
        <v>0.67638888888888882</v>
      </c>
      <c r="V27" s="175">
        <f t="shared" si="14"/>
        <v>0.72847222222222219</v>
      </c>
      <c r="W27" s="175">
        <f t="shared" si="15"/>
        <v>0.77361111111111114</v>
      </c>
      <c r="X27" s="172">
        <f t="shared" si="16"/>
        <v>0.85347222222222219</v>
      </c>
      <c r="Y27" s="174">
        <f t="shared" si="17"/>
        <v>0.94027777777777766</v>
      </c>
    </row>
    <row r="28" spans="1:49" ht="78" customHeight="1" x14ac:dyDescent="0.25">
      <c r="A28" s="146">
        <v>18</v>
      </c>
      <c r="B28" s="141" t="s">
        <v>12</v>
      </c>
      <c r="C28" s="136" t="s">
        <v>54</v>
      </c>
      <c r="D28" s="132" t="s">
        <v>41</v>
      </c>
      <c r="E28" s="153" t="s">
        <v>71</v>
      </c>
      <c r="F28" s="154">
        <v>1.2</v>
      </c>
      <c r="G28" s="155">
        <f t="shared" si="0"/>
        <v>16.600000000000001</v>
      </c>
      <c r="H28" s="161">
        <v>1.3888888888888889E-3</v>
      </c>
      <c r="I28" s="80">
        <f t="shared" si="1"/>
        <v>1.8749999999999999E-2</v>
      </c>
      <c r="J28" s="172">
        <f t="shared" si="3"/>
        <v>0.27499999999999997</v>
      </c>
      <c r="K28" s="172">
        <f t="shared" si="4"/>
        <v>0.27499999999999997</v>
      </c>
      <c r="L28" s="172">
        <f t="shared" si="5"/>
        <v>0.30972222222222218</v>
      </c>
      <c r="M28" s="172">
        <f t="shared" si="6"/>
        <v>0.36180555555555549</v>
      </c>
      <c r="N28" s="172">
        <f t="shared" si="7"/>
        <v>0.37916666666666665</v>
      </c>
      <c r="O28" s="172">
        <f t="shared" si="8"/>
        <v>0.40694444444444439</v>
      </c>
      <c r="P28" s="172">
        <f t="shared" si="9"/>
        <v>0.46944444444444439</v>
      </c>
      <c r="Q28" s="172">
        <f t="shared" si="10"/>
        <v>0.53888888888888886</v>
      </c>
      <c r="R28" s="172">
        <f t="shared" si="2"/>
        <v>0.60902777777777772</v>
      </c>
      <c r="S28" s="172">
        <f t="shared" si="11"/>
        <v>0.62569444444444444</v>
      </c>
      <c r="T28" s="172">
        <f t="shared" si="12"/>
        <v>0.65</v>
      </c>
      <c r="U28" s="175">
        <f t="shared" si="13"/>
        <v>0.6777777777777777</v>
      </c>
      <c r="V28" s="175">
        <f t="shared" si="14"/>
        <v>0.72986111111111107</v>
      </c>
      <c r="W28" s="175">
        <f t="shared" si="15"/>
        <v>0.77500000000000002</v>
      </c>
      <c r="X28" s="172">
        <f t="shared" si="16"/>
        <v>0.85486111111111107</v>
      </c>
      <c r="Y28" s="174">
        <f t="shared" si="17"/>
        <v>0.94166666666666654</v>
      </c>
    </row>
    <row r="29" spans="1:49" ht="78" customHeight="1" x14ac:dyDescent="0.25">
      <c r="A29" s="146">
        <v>19</v>
      </c>
      <c r="B29" s="141" t="s">
        <v>13</v>
      </c>
      <c r="C29" s="135" t="s">
        <v>54</v>
      </c>
      <c r="D29" s="130" t="s">
        <v>42</v>
      </c>
      <c r="E29" s="153" t="s">
        <v>58</v>
      </c>
      <c r="F29" s="154">
        <v>0.9</v>
      </c>
      <c r="G29" s="155">
        <f t="shared" si="0"/>
        <v>17.5</v>
      </c>
      <c r="H29" s="161">
        <v>6.9444444444444447E-4</v>
      </c>
      <c r="I29" s="80">
        <f t="shared" si="1"/>
        <v>1.9444444444444445E-2</v>
      </c>
      <c r="J29" s="172">
        <f t="shared" si="3"/>
        <v>0.27569444444444441</v>
      </c>
      <c r="K29" s="172">
        <f t="shared" si="4"/>
        <v>0.27569444444444441</v>
      </c>
      <c r="L29" s="172">
        <f t="shared" si="5"/>
        <v>0.31041666666666662</v>
      </c>
      <c r="M29" s="172">
        <f t="shared" si="6"/>
        <v>0.36249999999999993</v>
      </c>
      <c r="N29" s="172">
        <f t="shared" si="7"/>
        <v>0.37986111111111109</v>
      </c>
      <c r="O29" s="172">
        <f t="shared" si="8"/>
        <v>0.40763888888888883</v>
      </c>
      <c r="P29" s="172">
        <f t="shared" si="9"/>
        <v>0.47013888888888883</v>
      </c>
      <c r="Q29" s="172">
        <f t="shared" si="10"/>
        <v>0.5395833333333333</v>
      </c>
      <c r="R29" s="172">
        <f t="shared" si="2"/>
        <v>0.60972222222222217</v>
      </c>
      <c r="S29" s="172">
        <f t="shared" si="11"/>
        <v>0.62638888888888888</v>
      </c>
      <c r="T29" s="172">
        <f t="shared" si="12"/>
        <v>0.65069444444444446</v>
      </c>
      <c r="U29" s="175">
        <f t="shared" si="13"/>
        <v>0.67847222222222214</v>
      </c>
      <c r="V29" s="175">
        <f t="shared" si="14"/>
        <v>0.73055555555555551</v>
      </c>
      <c r="W29" s="175">
        <f t="shared" si="15"/>
        <v>0.77569444444444446</v>
      </c>
      <c r="X29" s="172">
        <f t="shared" si="16"/>
        <v>0.85555555555555551</v>
      </c>
      <c r="Y29" s="174">
        <f t="shared" si="17"/>
        <v>0.94236111111111098</v>
      </c>
    </row>
    <row r="30" spans="1:49" ht="78" customHeight="1" x14ac:dyDescent="0.25">
      <c r="A30" s="146">
        <v>20</v>
      </c>
      <c r="B30" s="141" t="s">
        <v>13</v>
      </c>
      <c r="C30" s="135" t="s">
        <v>55</v>
      </c>
      <c r="D30" s="130" t="s">
        <v>42</v>
      </c>
      <c r="E30" s="153" t="s">
        <v>63</v>
      </c>
      <c r="F30" s="154">
        <v>0.6</v>
      </c>
      <c r="G30" s="155">
        <f t="shared" si="0"/>
        <v>18.100000000000001</v>
      </c>
      <c r="H30" s="161">
        <v>6.9444444444444447E-4</v>
      </c>
      <c r="I30" s="80">
        <f t="shared" si="1"/>
        <v>2.013888888888889E-2</v>
      </c>
      <c r="J30" s="172">
        <f t="shared" si="3"/>
        <v>0.27638888888888885</v>
      </c>
      <c r="K30" s="172">
        <f t="shared" si="4"/>
        <v>0.27638888888888885</v>
      </c>
      <c r="L30" s="172">
        <f t="shared" si="5"/>
        <v>0.31111111111111106</v>
      </c>
      <c r="M30" s="172">
        <f t="shared" si="6"/>
        <v>0.36319444444444438</v>
      </c>
      <c r="N30" s="172">
        <f t="shared" si="7"/>
        <v>0.38055555555555554</v>
      </c>
      <c r="O30" s="172">
        <f t="shared" si="8"/>
        <v>0.40833333333333327</v>
      </c>
      <c r="P30" s="172">
        <f t="shared" si="9"/>
        <v>0.47083333333333327</v>
      </c>
      <c r="Q30" s="172">
        <f t="shared" si="10"/>
        <v>0.54027777777777775</v>
      </c>
      <c r="R30" s="172">
        <f t="shared" si="2"/>
        <v>0.61041666666666661</v>
      </c>
      <c r="S30" s="172">
        <f t="shared" si="11"/>
        <v>0.62708333333333333</v>
      </c>
      <c r="T30" s="172">
        <f t="shared" si="12"/>
        <v>0.65138888888888891</v>
      </c>
      <c r="U30" s="175">
        <f t="shared" si="13"/>
        <v>0.67916666666666659</v>
      </c>
      <c r="V30" s="175">
        <f t="shared" si="14"/>
        <v>0.73124999999999996</v>
      </c>
      <c r="W30" s="175">
        <f t="shared" si="15"/>
        <v>0.77638888888888891</v>
      </c>
      <c r="X30" s="172">
        <f t="shared" si="16"/>
        <v>0.85624999999999996</v>
      </c>
      <c r="Y30" s="174">
        <f t="shared" si="17"/>
        <v>0.94305555555555542</v>
      </c>
    </row>
    <row r="31" spans="1:49" ht="78" customHeight="1" x14ac:dyDescent="0.25">
      <c r="A31" s="146">
        <v>21</v>
      </c>
      <c r="B31" s="141" t="s">
        <v>14</v>
      </c>
      <c r="C31" s="136" t="s">
        <v>55</v>
      </c>
      <c r="D31" s="132" t="s">
        <v>43</v>
      </c>
      <c r="E31" s="153" t="s">
        <v>63</v>
      </c>
      <c r="F31" s="154">
        <v>0.7</v>
      </c>
      <c r="G31" s="155">
        <f t="shared" si="0"/>
        <v>18.8</v>
      </c>
      <c r="H31" s="161">
        <v>6.9444444444444447E-4</v>
      </c>
      <c r="I31" s="80">
        <f t="shared" si="1"/>
        <v>2.0833333333333336E-2</v>
      </c>
      <c r="J31" s="172">
        <f t="shared" si="3"/>
        <v>0.27708333333333329</v>
      </c>
      <c r="K31" s="172">
        <f t="shared" si="4"/>
        <v>0.27708333333333329</v>
      </c>
      <c r="L31" s="172">
        <f t="shared" si="5"/>
        <v>0.3118055555555555</v>
      </c>
      <c r="M31" s="172">
        <f t="shared" si="6"/>
        <v>0.36388888888888882</v>
      </c>
      <c r="N31" s="172">
        <f t="shared" si="7"/>
        <v>0.38124999999999998</v>
      </c>
      <c r="O31" s="172">
        <f t="shared" si="8"/>
        <v>0.40902777777777771</v>
      </c>
      <c r="P31" s="172">
        <f t="shared" si="9"/>
        <v>0.47152777777777771</v>
      </c>
      <c r="Q31" s="172">
        <f t="shared" si="10"/>
        <v>0.54097222222222219</v>
      </c>
      <c r="R31" s="172">
        <f t="shared" si="2"/>
        <v>0.61111111111111105</v>
      </c>
      <c r="S31" s="172">
        <f t="shared" si="11"/>
        <v>0.62777777777777777</v>
      </c>
      <c r="T31" s="172">
        <f t="shared" si="12"/>
        <v>0.65208333333333335</v>
      </c>
      <c r="U31" s="175">
        <f t="shared" si="13"/>
        <v>0.67986111111111103</v>
      </c>
      <c r="V31" s="175">
        <f t="shared" si="14"/>
        <v>0.7319444444444444</v>
      </c>
      <c r="W31" s="175">
        <f t="shared" si="15"/>
        <v>0.77708333333333335</v>
      </c>
      <c r="X31" s="172">
        <f t="shared" si="16"/>
        <v>0.8569444444444444</v>
      </c>
      <c r="Y31" s="174">
        <f t="shared" si="17"/>
        <v>0.94374999999999987</v>
      </c>
    </row>
    <row r="32" spans="1:49" ht="78" customHeight="1" x14ac:dyDescent="0.25">
      <c r="A32" s="146">
        <v>22</v>
      </c>
      <c r="B32" s="141" t="s">
        <v>14</v>
      </c>
      <c r="C32" s="135" t="s">
        <v>55</v>
      </c>
      <c r="D32" s="130" t="s">
        <v>44</v>
      </c>
      <c r="E32" s="153" t="s">
        <v>63</v>
      </c>
      <c r="F32" s="154" t="s">
        <v>83</v>
      </c>
      <c r="G32" s="155">
        <f t="shared" si="0"/>
        <v>19.600000000000001</v>
      </c>
      <c r="H32" s="161">
        <v>6.9444444444444447E-4</v>
      </c>
      <c r="I32" s="80">
        <f t="shared" si="1"/>
        <v>2.1527777777777781E-2</v>
      </c>
      <c r="J32" s="172">
        <f t="shared" si="3"/>
        <v>0.27777777777777773</v>
      </c>
      <c r="K32" s="172">
        <f t="shared" si="4"/>
        <v>0.27777777777777773</v>
      </c>
      <c r="L32" s="172">
        <f t="shared" si="5"/>
        <v>0.31249999999999994</v>
      </c>
      <c r="M32" s="172">
        <f t="shared" si="6"/>
        <v>0.36458333333333326</v>
      </c>
      <c r="N32" s="172">
        <f t="shared" si="7"/>
        <v>0.38194444444444442</v>
      </c>
      <c r="O32" s="172">
        <f t="shared" si="8"/>
        <v>0.40972222222222215</v>
      </c>
      <c r="P32" s="172">
        <f t="shared" si="9"/>
        <v>0.47222222222222215</v>
      </c>
      <c r="Q32" s="172">
        <f t="shared" si="10"/>
        <v>0.54166666666666663</v>
      </c>
      <c r="R32" s="172">
        <f t="shared" si="2"/>
        <v>0.61180555555555549</v>
      </c>
      <c r="S32" s="172">
        <f t="shared" si="11"/>
        <v>0.62847222222222221</v>
      </c>
      <c r="T32" s="172">
        <f t="shared" si="12"/>
        <v>0.65277777777777779</v>
      </c>
      <c r="U32" s="175">
        <f t="shared" si="13"/>
        <v>0.68055555555555547</v>
      </c>
      <c r="V32" s="175">
        <f t="shared" si="14"/>
        <v>0.73263888888888884</v>
      </c>
      <c r="W32" s="175">
        <f t="shared" si="15"/>
        <v>0.77777777777777779</v>
      </c>
      <c r="X32" s="172">
        <f t="shared" si="16"/>
        <v>0.85763888888888884</v>
      </c>
      <c r="Y32" s="174">
        <f t="shared" si="17"/>
        <v>0.94444444444444431</v>
      </c>
    </row>
    <row r="33" spans="1:28" ht="78" customHeight="1" x14ac:dyDescent="0.25">
      <c r="A33" s="146">
        <v>23</v>
      </c>
      <c r="B33" s="141" t="s">
        <v>14</v>
      </c>
      <c r="C33" s="135" t="s">
        <v>55</v>
      </c>
      <c r="D33" s="130" t="s">
        <v>45</v>
      </c>
      <c r="E33" s="153" t="s">
        <v>63</v>
      </c>
      <c r="F33" s="154" t="s">
        <v>83</v>
      </c>
      <c r="G33" s="155">
        <f t="shared" si="0"/>
        <v>20.400000000000002</v>
      </c>
      <c r="H33" s="161">
        <v>6.9444444444444447E-4</v>
      </c>
      <c r="I33" s="80">
        <f t="shared" si="1"/>
        <v>2.2222222222222227E-2</v>
      </c>
      <c r="J33" s="172">
        <f t="shared" si="3"/>
        <v>0.27847222222222218</v>
      </c>
      <c r="K33" s="172">
        <f t="shared" si="4"/>
        <v>0.27847222222222218</v>
      </c>
      <c r="L33" s="172">
        <f t="shared" si="5"/>
        <v>0.31319444444444439</v>
      </c>
      <c r="M33" s="172">
        <f t="shared" si="6"/>
        <v>0.3652777777777777</v>
      </c>
      <c r="N33" s="172">
        <f t="shared" si="7"/>
        <v>0.38263888888888886</v>
      </c>
      <c r="O33" s="172">
        <f t="shared" si="8"/>
        <v>0.4104166666666666</v>
      </c>
      <c r="P33" s="172">
        <f t="shared" si="9"/>
        <v>0.4729166666666666</v>
      </c>
      <c r="Q33" s="172">
        <f t="shared" si="10"/>
        <v>0.54236111111111107</v>
      </c>
      <c r="R33" s="172">
        <f t="shared" si="2"/>
        <v>0.61249999999999993</v>
      </c>
      <c r="S33" s="172">
        <f t="shared" si="11"/>
        <v>0.62916666666666665</v>
      </c>
      <c r="T33" s="172">
        <f t="shared" si="12"/>
        <v>0.65347222222222223</v>
      </c>
      <c r="U33" s="175">
        <f t="shared" si="13"/>
        <v>0.68124999999999991</v>
      </c>
      <c r="V33" s="175">
        <f t="shared" si="14"/>
        <v>0.73333333333333328</v>
      </c>
      <c r="W33" s="175">
        <f t="shared" si="15"/>
        <v>0.77847222222222223</v>
      </c>
      <c r="X33" s="172">
        <f t="shared" si="16"/>
        <v>0.85833333333333328</v>
      </c>
      <c r="Y33" s="174">
        <f t="shared" si="17"/>
        <v>0.94513888888888875</v>
      </c>
    </row>
    <row r="34" spans="1:28" ht="78" customHeight="1" x14ac:dyDescent="0.25">
      <c r="A34" s="146">
        <v>24</v>
      </c>
      <c r="B34" s="141" t="s">
        <v>15</v>
      </c>
      <c r="C34" s="135" t="s">
        <v>54</v>
      </c>
      <c r="D34" s="130" t="s">
        <v>46</v>
      </c>
      <c r="E34" s="153" t="s">
        <v>64</v>
      </c>
      <c r="F34" s="154">
        <v>1.8</v>
      </c>
      <c r="G34" s="155">
        <f t="shared" si="0"/>
        <v>22.200000000000003</v>
      </c>
      <c r="H34" s="161">
        <v>2.0833333333333333E-3</v>
      </c>
      <c r="I34" s="80">
        <f t="shared" si="1"/>
        <v>2.4305555555555559E-2</v>
      </c>
      <c r="J34" s="172">
        <f t="shared" si="3"/>
        <v>0.2805555555555555</v>
      </c>
      <c r="K34" s="172">
        <f t="shared" si="4"/>
        <v>0.2805555555555555</v>
      </c>
      <c r="L34" s="172">
        <f t="shared" si="5"/>
        <v>0.31527777777777771</v>
      </c>
      <c r="M34" s="172">
        <f t="shared" si="6"/>
        <v>0.36736111111111103</v>
      </c>
      <c r="N34" s="172">
        <f t="shared" si="7"/>
        <v>0.38472222222222219</v>
      </c>
      <c r="O34" s="172">
        <f t="shared" si="8"/>
        <v>0.41249999999999992</v>
      </c>
      <c r="P34" s="172">
        <f t="shared" si="9"/>
        <v>0.47499999999999992</v>
      </c>
      <c r="Q34" s="172">
        <f t="shared" si="10"/>
        <v>0.5444444444444444</v>
      </c>
      <c r="R34" s="172">
        <f t="shared" si="2"/>
        <v>0.61458333333333326</v>
      </c>
      <c r="S34" s="172">
        <f t="shared" si="11"/>
        <v>0.63124999999999998</v>
      </c>
      <c r="T34" s="172">
        <f t="shared" si="12"/>
        <v>0.65555555555555556</v>
      </c>
      <c r="U34" s="175">
        <f t="shared" si="13"/>
        <v>0.68333333333333324</v>
      </c>
      <c r="V34" s="175">
        <f t="shared" si="14"/>
        <v>0.73541666666666661</v>
      </c>
      <c r="W34" s="175">
        <f t="shared" si="15"/>
        <v>0.78055555555555556</v>
      </c>
      <c r="X34" s="172">
        <f t="shared" si="16"/>
        <v>0.86041666666666661</v>
      </c>
      <c r="Y34" s="174">
        <f t="shared" si="17"/>
        <v>0.94722222222222208</v>
      </c>
    </row>
    <row r="35" spans="1:28" ht="78" customHeight="1" x14ac:dyDescent="0.25">
      <c r="A35" s="146">
        <v>25</v>
      </c>
      <c r="B35" s="141" t="s">
        <v>15</v>
      </c>
      <c r="C35" s="135" t="s">
        <v>57</v>
      </c>
      <c r="D35" s="130" t="s">
        <v>47</v>
      </c>
      <c r="E35" s="153" t="s">
        <v>72</v>
      </c>
      <c r="F35" s="154" t="s">
        <v>84</v>
      </c>
      <c r="G35" s="155">
        <f t="shared" si="0"/>
        <v>23.400000000000002</v>
      </c>
      <c r="H35" s="161">
        <v>1.3888888888888889E-3</v>
      </c>
      <c r="I35" s="80">
        <f t="shared" si="1"/>
        <v>2.5694444444444447E-2</v>
      </c>
      <c r="J35" s="172">
        <f t="shared" si="3"/>
        <v>0.28194444444444439</v>
      </c>
      <c r="K35" s="172">
        <f t="shared" si="4"/>
        <v>0.28194444444444439</v>
      </c>
      <c r="L35" s="172">
        <f t="shared" si="5"/>
        <v>0.3166666666666666</v>
      </c>
      <c r="M35" s="172">
        <f t="shared" si="6"/>
        <v>0.36874999999999991</v>
      </c>
      <c r="N35" s="172">
        <f t="shared" si="7"/>
        <v>0.38611111111111107</v>
      </c>
      <c r="O35" s="172">
        <f t="shared" si="8"/>
        <v>0.41388888888888881</v>
      </c>
      <c r="P35" s="172">
        <f t="shared" si="9"/>
        <v>0.47638888888888881</v>
      </c>
      <c r="Q35" s="172">
        <f t="shared" si="10"/>
        <v>0.54583333333333328</v>
      </c>
      <c r="R35" s="172">
        <f t="shared" si="2"/>
        <v>0.61597222222222214</v>
      </c>
      <c r="S35" s="172">
        <f t="shared" si="11"/>
        <v>0.63263888888888886</v>
      </c>
      <c r="T35" s="172">
        <f t="shared" si="12"/>
        <v>0.65694444444444444</v>
      </c>
      <c r="U35" s="175">
        <f t="shared" si="13"/>
        <v>0.68472222222222212</v>
      </c>
      <c r="V35" s="175">
        <f t="shared" si="14"/>
        <v>0.73680555555555549</v>
      </c>
      <c r="W35" s="175">
        <f t="shared" si="15"/>
        <v>0.78194444444444444</v>
      </c>
      <c r="X35" s="172">
        <f t="shared" si="16"/>
        <v>0.86180555555555549</v>
      </c>
      <c r="Y35" s="174">
        <f t="shared" si="17"/>
        <v>0.94861111111111096</v>
      </c>
    </row>
    <row r="36" spans="1:28" ht="78" customHeight="1" x14ac:dyDescent="0.25">
      <c r="A36" s="146">
        <v>26</v>
      </c>
      <c r="B36" s="141" t="s">
        <v>15</v>
      </c>
      <c r="C36" s="135" t="s">
        <v>55</v>
      </c>
      <c r="D36" s="130" t="s">
        <v>48</v>
      </c>
      <c r="E36" s="153" t="s">
        <v>63</v>
      </c>
      <c r="F36" s="154" t="s">
        <v>85</v>
      </c>
      <c r="G36" s="155">
        <f t="shared" si="0"/>
        <v>25.000000000000004</v>
      </c>
      <c r="H36" s="161">
        <v>2.0833333333333333E-3</v>
      </c>
      <c r="I36" s="80">
        <f t="shared" si="1"/>
        <v>2.777777777777778E-2</v>
      </c>
      <c r="J36" s="172">
        <f t="shared" si="3"/>
        <v>0.28402777777777771</v>
      </c>
      <c r="K36" s="172">
        <f t="shared" si="4"/>
        <v>0.28402777777777771</v>
      </c>
      <c r="L36" s="172">
        <f t="shared" si="5"/>
        <v>0.31874999999999992</v>
      </c>
      <c r="M36" s="172">
        <f t="shared" si="6"/>
        <v>0.37083333333333324</v>
      </c>
      <c r="N36" s="172">
        <f t="shared" si="7"/>
        <v>0.3881944444444444</v>
      </c>
      <c r="O36" s="172">
        <f t="shared" si="8"/>
        <v>0.41597222222222213</v>
      </c>
      <c r="P36" s="172">
        <f t="shared" si="9"/>
        <v>0.47847222222222213</v>
      </c>
      <c r="Q36" s="172">
        <f t="shared" si="10"/>
        <v>0.54791666666666661</v>
      </c>
      <c r="R36" s="172">
        <f t="shared" si="2"/>
        <v>0.61805555555555547</v>
      </c>
      <c r="S36" s="172">
        <f t="shared" si="11"/>
        <v>0.63472222222222219</v>
      </c>
      <c r="T36" s="172">
        <f t="shared" si="12"/>
        <v>0.65902777777777777</v>
      </c>
      <c r="U36" s="175">
        <f t="shared" si="13"/>
        <v>0.68680555555555545</v>
      </c>
      <c r="V36" s="175">
        <f t="shared" si="14"/>
        <v>0.73888888888888882</v>
      </c>
      <c r="W36" s="175">
        <f t="shared" si="15"/>
        <v>0.78402777777777777</v>
      </c>
      <c r="X36" s="172">
        <f t="shared" si="16"/>
        <v>0.86388888888888882</v>
      </c>
      <c r="Y36" s="174">
        <f t="shared" si="17"/>
        <v>0.95069444444444429</v>
      </c>
    </row>
    <row r="37" spans="1:28" ht="78" customHeight="1" x14ac:dyDescent="0.25">
      <c r="A37" s="146">
        <v>27</v>
      </c>
      <c r="B37" s="141" t="s">
        <v>16</v>
      </c>
      <c r="C37" s="136" t="s">
        <v>57</v>
      </c>
      <c r="D37" s="132" t="s">
        <v>49</v>
      </c>
      <c r="E37" s="153" t="s">
        <v>73</v>
      </c>
      <c r="F37" s="154" t="s">
        <v>85</v>
      </c>
      <c r="G37" s="155">
        <f t="shared" si="0"/>
        <v>26.600000000000005</v>
      </c>
      <c r="H37" s="161">
        <v>2.0833333333333333E-3</v>
      </c>
      <c r="I37" s="80">
        <f t="shared" si="1"/>
        <v>2.9861111111111113E-2</v>
      </c>
      <c r="J37" s="172" t="s">
        <v>88</v>
      </c>
      <c r="K37" s="172">
        <f t="shared" si="4"/>
        <v>0.28611111111111104</v>
      </c>
      <c r="L37" s="172" t="s">
        <v>88</v>
      </c>
      <c r="M37" s="172">
        <f t="shared" si="6"/>
        <v>0.37291666666666656</v>
      </c>
      <c r="N37" s="172">
        <f t="shared" si="7"/>
        <v>0.39027777777777772</v>
      </c>
      <c r="O37" s="172">
        <f t="shared" si="8"/>
        <v>0.41805555555555546</v>
      </c>
      <c r="P37" s="172">
        <f t="shared" si="9"/>
        <v>0.48055555555555546</v>
      </c>
      <c r="Q37" s="172">
        <f t="shared" si="10"/>
        <v>0.54999999999999993</v>
      </c>
      <c r="R37" s="172">
        <f t="shared" si="2"/>
        <v>0.6201388888888888</v>
      </c>
      <c r="S37" s="172">
        <f t="shared" si="11"/>
        <v>0.63680555555555551</v>
      </c>
      <c r="T37" s="172">
        <f t="shared" si="12"/>
        <v>0.66111111111111109</v>
      </c>
      <c r="U37" s="172" t="s">
        <v>88</v>
      </c>
      <c r="V37" s="175">
        <f t="shared" si="14"/>
        <v>0.74097222222222214</v>
      </c>
      <c r="W37" s="175">
        <f t="shared" si="15"/>
        <v>0.78611111111111109</v>
      </c>
      <c r="X37" s="172" t="s">
        <v>88</v>
      </c>
      <c r="Y37" s="174">
        <f t="shared" si="17"/>
        <v>0.95277777777777761</v>
      </c>
    </row>
    <row r="38" spans="1:28" ht="78" customHeight="1" x14ac:dyDescent="0.25">
      <c r="A38" s="146">
        <v>28</v>
      </c>
      <c r="B38" s="143" t="s">
        <v>17</v>
      </c>
      <c r="C38" s="136" t="s">
        <v>57</v>
      </c>
      <c r="D38" s="132" t="s">
        <v>50</v>
      </c>
      <c r="E38" s="153" t="s">
        <v>74</v>
      </c>
      <c r="F38" s="154" t="s">
        <v>86</v>
      </c>
      <c r="G38" s="155">
        <f t="shared" si="0"/>
        <v>28.300000000000004</v>
      </c>
      <c r="H38" s="161">
        <v>2.0833333333333333E-3</v>
      </c>
      <c r="I38" s="80">
        <f t="shared" si="1"/>
        <v>3.1944444444444449E-2</v>
      </c>
      <c r="J38" s="172" t="s">
        <v>88</v>
      </c>
      <c r="K38" s="172">
        <f t="shared" si="4"/>
        <v>0.28819444444444436</v>
      </c>
      <c r="L38" s="172" t="s">
        <v>88</v>
      </c>
      <c r="M38" s="172">
        <f t="shared" si="6"/>
        <v>0.37499999999999989</v>
      </c>
      <c r="N38" s="172">
        <f t="shared" si="7"/>
        <v>0.39236111111111105</v>
      </c>
      <c r="O38" s="172">
        <f t="shared" si="8"/>
        <v>0.42013888888888878</v>
      </c>
      <c r="P38" s="172">
        <f t="shared" si="9"/>
        <v>0.48263888888888878</v>
      </c>
      <c r="Q38" s="172">
        <f t="shared" si="10"/>
        <v>0.55208333333333326</v>
      </c>
      <c r="R38" s="172">
        <f t="shared" si="2"/>
        <v>0.62222222222222212</v>
      </c>
      <c r="S38" s="172">
        <f t="shared" si="11"/>
        <v>0.63888888888888884</v>
      </c>
      <c r="T38" s="172">
        <f t="shared" si="12"/>
        <v>0.66319444444444442</v>
      </c>
      <c r="U38" s="172" t="s">
        <v>88</v>
      </c>
      <c r="V38" s="175">
        <f t="shared" si="14"/>
        <v>0.74305555555555547</v>
      </c>
      <c r="W38" s="175">
        <f t="shared" si="15"/>
        <v>0.78819444444444442</v>
      </c>
      <c r="X38" s="172" t="s">
        <v>88</v>
      </c>
      <c r="Y38" s="174">
        <f t="shared" si="17"/>
        <v>0.95486111111111094</v>
      </c>
    </row>
    <row r="39" spans="1:28" ht="78" customHeight="1" x14ac:dyDescent="0.25">
      <c r="A39" s="146">
        <v>29</v>
      </c>
      <c r="B39" s="143" t="s">
        <v>17</v>
      </c>
      <c r="C39" s="136" t="s">
        <v>57</v>
      </c>
      <c r="D39" s="132" t="s">
        <v>17</v>
      </c>
      <c r="E39" s="153" t="s">
        <v>75</v>
      </c>
      <c r="F39" s="154" t="s">
        <v>83</v>
      </c>
      <c r="G39" s="155">
        <f t="shared" si="0"/>
        <v>29.100000000000005</v>
      </c>
      <c r="H39" s="161">
        <v>6.9444444444444447E-4</v>
      </c>
      <c r="I39" s="38">
        <f t="shared" si="1"/>
        <v>3.2638888888888891E-2</v>
      </c>
      <c r="J39" s="172" t="s">
        <v>88</v>
      </c>
      <c r="K39" s="172">
        <f t="shared" si="4"/>
        <v>0.28888888888888881</v>
      </c>
      <c r="L39" s="172" t="s">
        <v>88</v>
      </c>
      <c r="M39" s="172">
        <f t="shared" si="6"/>
        <v>0.37569444444444433</v>
      </c>
      <c r="N39" s="172">
        <f t="shared" si="7"/>
        <v>0.39305555555555549</v>
      </c>
      <c r="O39" s="172">
        <f t="shared" si="8"/>
        <v>0.42083333333333323</v>
      </c>
      <c r="P39" s="172">
        <f t="shared" si="9"/>
        <v>0.48333333333333323</v>
      </c>
      <c r="Q39" s="172">
        <f t="shared" si="10"/>
        <v>0.5527777777777777</v>
      </c>
      <c r="R39" s="172">
        <f t="shared" si="2"/>
        <v>0.62291666666666656</v>
      </c>
      <c r="S39" s="172">
        <f t="shared" si="11"/>
        <v>0.63958333333333328</v>
      </c>
      <c r="T39" s="170">
        <f t="shared" si="12"/>
        <v>0.66388888888888886</v>
      </c>
      <c r="U39" s="172" t="s">
        <v>88</v>
      </c>
      <c r="V39" s="177">
        <f t="shared" si="14"/>
        <v>0.74374999999999991</v>
      </c>
      <c r="W39" s="175">
        <f t="shared" si="15"/>
        <v>0.78888888888888886</v>
      </c>
      <c r="X39" s="172" t="s">
        <v>88</v>
      </c>
      <c r="Y39" s="174">
        <f t="shared" si="17"/>
        <v>0.95555555555555538</v>
      </c>
    </row>
    <row r="40" spans="1:28" ht="78" customHeight="1" x14ac:dyDescent="0.25">
      <c r="A40" s="146">
        <v>30</v>
      </c>
      <c r="B40" s="143" t="s">
        <v>18</v>
      </c>
      <c r="C40" s="137" t="s">
        <v>55</v>
      </c>
      <c r="D40" s="132" t="s">
        <v>19</v>
      </c>
      <c r="E40" s="162" t="s">
        <v>63</v>
      </c>
      <c r="F40" s="163">
        <v>1.1000000000000001</v>
      </c>
      <c r="G40" s="155">
        <f t="shared" si="0"/>
        <v>30.200000000000006</v>
      </c>
      <c r="H40" s="79">
        <v>1.3888888888888889E-3</v>
      </c>
      <c r="I40" s="38">
        <f t="shared" si="1"/>
        <v>3.4027777777777782E-2</v>
      </c>
      <c r="J40" s="172" t="s">
        <v>88</v>
      </c>
      <c r="K40" s="172">
        <f t="shared" si="4"/>
        <v>0.29027777777777769</v>
      </c>
      <c r="L40" s="172" t="s">
        <v>88</v>
      </c>
      <c r="M40" s="172">
        <f t="shared" si="6"/>
        <v>0.37708333333333321</v>
      </c>
      <c r="N40" s="172">
        <f t="shared" si="7"/>
        <v>0.39444444444444438</v>
      </c>
      <c r="O40" s="172">
        <f t="shared" si="8"/>
        <v>0.42222222222222211</v>
      </c>
      <c r="P40" s="172">
        <f t="shared" si="9"/>
        <v>0.48472222222222211</v>
      </c>
      <c r="Q40" s="172">
        <f t="shared" si="10"/>
        <v>0.55416666666666659</v>
      </c>
      <c r="R40" s="172">
        <f t="shared" si="2"/>
        <v>0.62430555555555545</v>
      </c>
      <c r="S40" s="172">
        <f t="shared" si="11"/>
        <v>0.64097222222222217</v>
      </c>
      <c r="T40" s="172" t="s">
        <v>88</v>
      </c>
      <c r="U40" s="172" t="s">
        <v>88</v>
      </c>
      <c r="V40" s="172" t="s">
        <v>88</v>
      </c>
      <c r="W40" s="175">
        <f t="shared" si="15"/>
        <v>0.79027777777777775</v>
      </c>
      <c r="X40" s="172" t="s">
        <v>88</v>
      </c>
      <c r="Y40" s="174">
        <f t="shared" si="17"/>
        <v>0.95694444444444426</v>
      </c>
    </row>
    <row r="41" spans="1:28" ht="78" customHeight="1" x14ac:dyDescent="0.25">
      <c r="A41" s="146">
        <v>31</v>
      </c>
      <c r="B41" s="143" t="s">
        <v>19</v>
      </c>
      <c r="C41" s="137" t="s">
        <v>55</v>
      </c>
      <c r="D41" s="132" t="s">
        <v>51</v>
      </c>
      <c r="E41" s="162" t="s">
        <v>63</v>
      </c>
      <c r="F41" s="163">
        <v>0.6</v>
      </c>
      <c r="G41" s="155">
        <f t="shared" si="0"/>
        <v>30.800000000000008</v>
      </c>
      <c r="H41" s="79">
        <v>6.9444444444444447E-4</v>
      </c>
      <c r="I41" s="38">
        <f t="shared" si="1"/>
        <v>3.4722222222222224E-2</v>
      </c>
      <c r="J41" s="172" t="s">
        <v>88</v>
      </c>
      <c r="K41" s="172">
        <f t="shared" si="4"/>
        <v>0.29097222222222213</v>
      </c>
      <c r="L41" s="172" t="s">
        <v>88</v>
      </c>
      <c r="M41" s="172">
        <f t="shared" si="6"/>
        <v>0.37777777777777766</v>
      </c>
      <c r="N41" s="172">
        <f t="shared" si="7"/>
        <v>0.39513888888888882</v>
      </c>
      <c r="O41" s="172">
        <f t="shared" si="8"/>
        <v>0.42291666666666655</v>
      </c>
      <c r="P41" s="172">
        <f t="shared" si="9"/>
        <v>0.48541666666666655</v>
      </c>
      <c r="Q41" s="172">
        <f t="shared" si="10"/>
        <v>0.55486111111111103</v>
      </c>
      <c r="R41" s="172">
        <f t="shared" si="2"/>
        <v>0.62499999999999989</v>
      </c>
      <c r="S41" s="172">
        <f t="shared" si="11"/>
        <v>0.64166666666666661</v>
      </c>
      <c r="T41" s="172" t="s">
        <v>88</v>
      </c>
      <c r="U41" s="172" t="s">
        <v>88</v>
      </c>
      <c r="V41" s="172" t="s">
        <v>88</v>
      </c>
      <c r="W41" s="175">
        <f t="shared" si="15"/>
        <v>0.79097222222222219</v>
      </c>
      <c r="X41" s="172" t="s">
        <v>88</v>
      </c>
      <c r="Y41" s="174">
        <f t="shared" si="17"/>
        <v>0.95763888888888871</v>
      </c>
    </row>
    <row r="42" spans="1:28" ht="78" customHeight="1" x14ac:dyDescent="0.25">
      <c r="A42" s="146">
        <v>32</v>
      </c>
      <c r="B42" s="143" t="s">
        <v>20</v>
      </c>
      <c r="C42" s="137" t="s">
        <v>55</v>
      </c>
      <c r="D42" s="132" t="s">
        <v>20</v>
      </c>
      <c r="E42" s="162" t="s">
        <v>63</v>
      </c>
      <c r="F42" s="163">
        <v>1</v>
      </c>
      <c r="G42" s="155">
        <f t="shared" si="0"/>
        <v>31.800000000000008</v>
      </c>
      <c r="H42" s="79">
        <v>1.3888888888888889E-3</v>
      </c>
      <c r="I42" s="38">
        <f t="shared" si="1"/>
        <v>3.6111111111111115E-2</v>
      </c>
      <c r="J42" s="172" t="s">
        <v>88</v>
      </c>
      <c r="K42" s="172">
        <f t="shared" si="4"/>
        <v>0.29236111111111102</v>
      </c>
      <c r="L42" s="172" t="s">
        <v>88</v>
      </c>
      <c r="M42" s="172">
        <f t="shared" si="6"/>
        <v>0.37916666666666654</v>
      </c>
      <c r="N42" s="172">
        <f t="shared" si="7"/>
        <v>0.3965277777777777</v>
      </c>
      <c r="O42" s="172">
        <f t="shared" si="8"/>
        <v>0.42430555555555544</v>
      </c>
      <c r="P42" s="172">
        <f t="shared" si="9"/>
        <v>0.48680555555555544</v>
      </c>
      <c r="Q42" s="172">
        <f t="shared" si="10"/>
        <v>0.55624999999999991</v>
      </c>
      <c r="R42" s="172">
        <f t="shared" si="2"/>
        <v>0.62638888888888877</v>
      </c>
      <c r="S42" s="172">
        <f t="shared" si="11"/>
        <v>0.64305555555555549</v>
      </c>
      <c r="T42" s="172" t="s">
        <v>88</v>
      </c>
      <c r="U42" s="172" t="s">
        <v>88</v>
      </c>
      <c r="V42" s="172" t="s">
        <v>88</v>
      </c>
      <c r="W42" s="175">
        <f t="shared" si="15"/>
        <v>0.79236111111111107</v>
      </c>
      <c r="X42" s="172" t="s">
        <v>88</v>
      </c>
      <c r="Y42" s="174">
        <f t="shared" si="17"/>
        <v>0.95902777777777759</v>
      </c>
    </row>
    <row r="43" spans="1:28" ht="78" customHeight="1" x14ac:dyDescent="0.25">
      <c r="A43" s="146">
        <v>33</v>
      </c>
      <c r="B43" s="143" t="s">
        <v>21</v>
      </c>
      <c r="C43" s="137" t="s">
        <v>55</v>
      </c>
      <c r="D43" s="132" t="s">
        <v>52</v>
      </c>
      <c r="E43" s="164" t="s">
        <v>63</v>
      </c>
      <c r="F43" s="163">
        <v>1.9</v>
      </c>
      <c r="G43" s="155">
        <f t="shared" si="0"/>
        <v>33.70000000000001</v>
      </c>
      <c r="H43" s="79">
        <v>2.0833333333333333E-3</v>
      </c>
      <c r="I43" s="38">
        <f t="shared" si="1"/>
        <v>3.8194444444444448E-2</v>
      </c>
      <c r="J43" s="172" t="s">
        <v>88</v>
      </c>
      <c r="K43" s="172">
        <f t="shared" si="4"/>
        <v>0.29444444444444434</v>
      </c>
      <c r="L43" s="172" t="s">
        <v>88</v>
      </c>
      <c r="M43" s="172">
        <f t="shared" si="6"/>
        <v>0.38124999999999987</v>
      </c>
      <c r="N43" s="172">
        <f t="shared" si="7"/>
        <v>0.39861111111111103</v>
      </c>
      <c r="O43" s="172">
        <f t="shared" si="8"/>
        <v>0.42638888888888876</v>
      </c>
      <c r="P43" s="172">
        <f t="shared" si="9"/>
        <v>0.48888888888888876</v>
      </c>
      <c r="Q43" s="172">
        <f t="shared" si="10"/>
        <v>0.55833333333333324</v>
      </c>
      <c r="R43" s="172">
        <f t="shared" si="2"/>
        <v>0.6284722222222221</v>
      </c>
      <c r="S43" s="172">
        <f t="shared" si="11"/>
        <v>0.64513888888888882</v>
      </c>
      <c r="T43" s="172" t="s">
        <v>88</v>
      </c>
      <c r="U43" s="172" t="s">
        <v>88</v>
      </c>
      <c r="V43" s="172" t="s">
        <v>88</v>
      </c>
      <c r="W43" s="175">
        <f t="shared" si="15"/>
        <v>0.7944444444444444</v>
      </c>
      <c r="X43" s="172" t="s">
        <v>88</v>
      </c>
      <c r="Y43" s="174">
        <f t="shared" si="17"/>
        <v>0.96111111111111092</v>
      </c>
    </row>
    <row r="44" spans="1:28" ht="78" customHeight="1" x14ac:dyDescent="0.25">
      <c r="A44" s="146">
        <v>34</v>
      </c>
      <c r="B44" s="143" t="s">
        <v>21</v>
      </c>
      <c r="C44" s="137" t="s">
        <v>55</v>
      </c>
      <c r="D44" s="132" t="s">
        <v>53</v>
      </c>
      <c r="E44" s="162" t="s">
        <v>63</v>
      </c>
      <c r="F44" s="163">
        <v>1</v>
      </c>
      <c r="G44" s="155">
        <f t="shared" si="0"/>
        <v>34.70000000000001</v>
      </c>
      <c r="H44" s="79">
        <v>1.3888888888888889E-3</v>
      </c>
      <c r="I44" s="38">
        <f t="shared" si="1"/>
        <v>3.9583333333333338E-2</v>
      </c>
      <c r="J44" s="172" t="s">
        <v>88</v>
      </c>
      <c r="K44" s="172">
        <f t="shared" si="4"/>
        <v>0.29583333333333323</v>
      </c>
      <c r="L44" s="172" t="s">
        <v>88</v>
      </c>
      <c r="M44" s="172">
        <f t="shared" si="6"/>
        <v>0.38263888888888875</v>
      </c>
      <c r="N44" s="172">
        <f t="shared" si="7"/>
        <v>0.39999999999999991</v>
      </c>
      <c r="O44" s="172">
        <f t="shared" si="8"/>
        <v>0.42777777777777765</v>
      </c>
      <c r="P44" s="172">
        <f t="shared" si="9"/>
        <v>0.49027777777777765</v>
      </c>
      <c r="Q44" s="172">
        <f t="shared" si="10"/>
        <v>0.55972222222222212</v>
      </c>
      <c r="R44" s="172">
        <f t="shared" si="2"/>
        <v>0.62986111111111098</v>
      </c>
      <c r="S44" s="172">
        <f t="shared" si="11"/>
        <v>0.6465277777777777</v>
      </c>
      <c r="T44" s="172" t="s">
        <v>88</v>
      </c>
      <c r="U44" s="172" t="s">
        <v>88</v>
      </c>
      <c r="V44" s="172" t="s">
        <v>88</v>
      </c>
      <c r="W44" s="175">
        <f t="shared" si="15"/>
        <v>0.79583333333333328</v>
      </c>
      <c r="X44" s="172" t="s">
        <v>88</v>
      </c>
      <c r="Y44" s="174">
        <f t="shared" si="17"/>
        <v>0.9624999999999998</v>
      </c>
    </row>
    <row r="45" spans="1:28" ht="78" customHeight="1" thickBot="1" x14ac:dyDescent="0.3">
      <c r="A45" s="147">
        <v>35</v>
      </c>
      <c r="B45" s="144" t="s">
        <v>22</v>
      </c>
      <c r="C45" s="138" t="s">
        <v>55</v>
      </c>
      <c r="D45" s="133" t="s">
        <v>22</v>
      </c>
      <c r="E45" s="165" t="s">
        <v>63</v>
      </c>
      <c r="F45" s="166">
        <v>1.3</v>
      </c>
      <c r="G45" s="167">
        <f t="shared" si="0"/>
        <v>36.000000000000007</v>
      </c>
      <c r="H45" s="168">
        <v>2.0833333333333333E-3</v>
      </c>
      <c r="I45" s="169">
        <f t="shared" si="1"/>
        <v>4.1666666666666671E-2</v>
      </c>
      <c r="J45" s="178">
        <v>0.28680555555555554</v>
      </c>
      <c r="K45" s="178">
        <f t="shared" si="4"/>
        <v>0.29791666666666655</v>
      </c>
      <c r="L45" s="178">
        <v>0.32500000000000001</v>
      </c>
      <c r="M45" s="178">
        <f t="shared" si="6"/>
        <v>0.38472222222222208</v>
      </c>
      <c r="N45" s="178">
        <f t="shared" si="7"/>
        <v>0.40208333333333324</v>
      </c>
      <c r="O45" s="178">
        <f t="shared" si="8"/>
        <v>0.42986111111111097</v>
      </c>
      <c r="P45" s="178">
        <f t="shared" si="9"/>
        <v>0.49236111111111097</v>
      </c>
      <c r="Q45" s="178">
        <f t="shared" si="10"/>
        <v>0.56180555555555545</v>
      </c>
      <c r="R45" s="178">
        <f t="shared" si="2"/>
        <v>0.63194444444444431</v>
      </c>
      <c r="S45" s="178">
        <f t="shared" si="11"/>
        <v>0.64861111111111103</v>
      </c>
      <c r="T45" s="178" t="s">
        <v>88</v>
      </c>
      <c r="U45" s="179">
        <v>0.69305555555555554</v>
      </c>
      <c r="V45" s="178" t="s">
        <v>88</v>
      </c>
      <c r="W45" s="180">
        <f t="shared" si="15"/>
        <v>0.79791666666666661</v>
      </c>
      <c r="X45" s="178">
        <v>0.8666666666666667</v>
      </c>
      <c r="Y45" s="181">
        <f t="shared" si="17"/>
        <v>0.96458333333333313</v>
      </c>
    </row>
    <row r="46" spans="1:28" ht="74.45" customHeight="1" x14ac:dyDescent="0.7">
      <c r="A46" s="82" t="s">
        <v>141</v>
      </c>
      <c r="B46" s="83"/>
      <c r="C46" s="84"/>
      <c r="D46" s="84"/>
      <c r="E46" s="84"/>
      <c r="F46" s="105"/>
      <c r="G46" s="110" t="s">
        <v>139</v>
      </c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19" t="s">
        <v>89</v>
      </c>
      <c r="S46" s="84"/>
      <c r="T46" s="84"/>
      <c r="U46" s="84"/>
      <c r="V46" s="105"/>
      <c r="W46" s="14"/>
      <c r="X46" s="15"/>
      <c r="Y46" s="17"/>
      <c r="Z46" s="4"/>
      <c r="AA46" s="36"/>
      <c r="AB46" s="36"/>
    </row>
    <row r="47" spans="1:28" ht="74.45" customHeight="1" x14ac:dyDescent="0.7">
      <c r="A47" s="91" t="s">
        <v>142</v>
      </c>
      <c r="B47" s="86"/>
      <c r="C47" s="86"/>
      <c r="D47" s="86"/>
      <c r="E47" s="86"/>
      <c r="F47" s="107"/>
      <c r="G47" s="93" t="s">
        <v>140</v>
      </c>
      <c r="H47" s="86"/>
      <c r="I47" s="86"/>
      <c r="J47" s="86"/>
      <c r="K47" s="86"/>
      <c r="L47" s="86"/>
      <c r="M47" s="109"/>
      <c r="N47" s="109"/>
      <c r="O47" s="109"/>
      <c r="P47" s="109"/>
      <c r="Q47" s="111"/>
      <c r="R47" s="36"/>
      <c r="S47" s="4"/>
      <c r="T47" s="4"/>
      <c r="U47" s="4"/>
      <c r="V47" s="5"/>
      <c r="W47" s="3"/>
      <c r="X47" s="4"/>
      <c r="Y47" s="10"/>
      <c r="Z47" s="4"/>
      <c r="AA47" s="4"/>
      <c r="AB47" s="4"/>
    </row>
    <row r="48" spans="1:28" ht="74.45" customHeight="1" x14ac:dyDescent="0.7">
      <c r="A48" s="91" t="s">
        <v>143</v>
      </c>
      <c r="B48" s="88"/>
      <c r="C48" s="88"/>
      <c r="D48" s="88"/>
      <c r="E48" s="88"/>
      <c r="F48" s="92"/>
      <c r="G48" s="112" t="s">
        <v>146</v>
      </c>
      <c r="H48" s="88"/>
      <c r="I48" s="88"/>
      <c r="J48" s="88"/>
      <c r="K48" s="88"/>
      <c r="L48" s="88"/>
      <c r="M48" s="94"/>
      <c r="N48" s="4"/>
      <c r="O48" s="4"/>
      <c r="P48" s="4"/>
      <c r="Q48" s="113"/>
      <c r="R48" s="4"/>
      <c r="S48" s="4"/>
      <c r="T48" s="4"/>
      <c r="U48" s="4"/>
      <c r="V48" s="5"/>
      <c r="W48" s="3"/>
      <c r="X48" s="4"/>
      <c r="Y48" s="182"/>
      <c r="Z48" s="4"/>
      <c r="AA48" s="22"/>
      <c r="AB48" s="22"/>
    </row>
    <row r="49" spans="1:28" ht="74.45" customHeight="1" x14ac:dyDescent="0.7">
      <c r="A49" s="91" t="s">
        <v>144</v>
      </c>
      <c r="B49" s="114"/>
      <c r="C49" s="114"/>
      <c r="D49" s="114"/>
      <c r="E49" s="88"/>
      <c r="F49" s="92"/>
      <c r="G49" s="85" t="s">
        <v>127</v>
      </c>
      <c r="H49" s="87"/>
      <c r="I49" s="87"/>
      <c r="J49" s="87"/>
      <c r="K49" s="87"/>
      <c r="L49" s="87"/>
      <c r="M49" s="86"/>
      <c r="N49" s="94"/>
      <c r="O49" s="94"/>
      <c r="P49" s="94"/>
      <c r="Q49" s="89"/>
      <c r="R49" s="4"/>
      <c r="S49" s="4"/>
      <c r="T49" s="4"/>
      <c r="U49" s="4"/>
      <c r="V49" s="5"/>
      <c r="W49" s="3"/>
      <c r="X49" s="4"/>
      <c r="Y49" s="182"/>
      <c r="Z49" s="4"/>
      <c r="AA49" s="22"/>
      <c r="AB49" s="22"/>
    </row>
    <row r="50" spans="1:28" ht="74.45" customHeight="1" thickBot="1" x14ac:dyDescent="0.75">
      <c r="A50" s="115" t="s">
        <v>147</v>
      </c>
      <c r="B50" s="116"/>
      <c r="C50" s="116"/>
      <c r="D50" s="116"/>
      <c r="E50" s="117"/>
      <c r="F50" s="118"/>
      <c r="G50" s="32"/>
      <c r="H50" s="32"/>
      <c r="I50" s="32"/>
      <c r="J50" s="32"/>
      <c r="K50" s="32"/>
      <c r="L50" s="32"/>
      <c r="M50" s="32"/>
      <c r="N50" s="120"/>
      <c r="O50" s="121"/>
      <c r="P50" s="121"/>
      <c r="Q50" s="122"/>
      <c r="R50" s="32"/>
      <c r="S50" s="32"/>
      <c r="T50" s="32"/>
      <c r="U50" s="32"/>
      <c r="V50" s="106"/>
      <c r="W50" s="183"/>
      <c r="X50" s="104" t="s">
        <v>90</v>
      </c>
      <c r="Y50" s="35"/>
      <c r="Z50" s="4"/>
      <c r="AA50" s="4"/>
      <c r="AB50" s="4"/>
    </row>
    <row r="51" spans="1:28" ht="60.6" customHeight="1" x14ac:dyDescent="0.25">
      <c r="A51" s="19"/>
      <c r="B51" s="15"/>
      <c r="C51" s="15"/>
      <c r="D51" s="15"/>
      <c r="E51" s="15"/>
      <c r="F51" s="16"/>
      <c r="G51" s="14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7"/>
      <c r="Z51" s="4"/>
      <c r="AA51" s="4"/>
      <c r="AB51" s="4"/>
    </row>
    <row r="52" spans="1:28" ht="84.6" customHeight="1" x14ac:dyDescent="0.7">
      <c r="A52" s="23"/>
      <c r="B52" s="24" t="s">
        <v>96</v>
      </c>
      <c r="C52" s="24"/>
      <c r="D52" s="25"/>
      <c r="E52" s="4"/>
      <c r="F52" s="5"/>
      <c r="G52" s="3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10"/>
      <c r="Z52" s="4"/>
      <c r="AA52" s="4"/>
      <c r="AB52" s="4"/>
    </row>
    <row r="53" spans="1:28" ht="84.6" customHeight="1" x14ac:dyDescent="0.7">
      <c r="A53" s="23"/>
      <c r="B53" s="24" t="s">
        <v>97</v>
      </c>
      <c r="C53" s="24"/>
      <c r="D53" s="25"/>
      <c r="E53" s="4"/>
      <c r="F53" s="5"/>
      <c r="G53" s="3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10"/>
      <c r="Z53" s="4"/>
      <c r="AA53" s="4"/>
      <c r="AB53" s="4"/>
    </row>
    <row r="54" spans="1:28" ht="84.6" customHeight="1" x14ac:dyDescent="0.7">
      <c r="A54" s="23"/>
      <c r="B54" s="24" t="s">
        <v>98</v>
      </c>
      <c r="C54" s="24"/>
      <c r="D54" s="25"/>
      <c r="E54" s="4"/>
      <c r="F54" s="5"/>
      <c r="G54" s="3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10"/>
      <c r="Z54" s="4"/>
      <c r="AA54" s="4"/>
      <c r="AB54" s="4"/>
    </row>
    <row r="55" spans="1:28" ht="84.6" customHeight="1" thickBot="1" x14ac:dyDescent="0.3">
      <c r="A55" s="31"/>
      <c r="B55" s="32"/>
      <c r="C55" s="32"/>
      <c r="D55" s="32"/>
      <c r="E55" s="32"/>
      <c r="F55" s="33"/>
      <c r="G55" s="34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5"/>
      <c r="Z55" s="4"/>
      <c r="AA55" s="4"/>
      <c r="AB55" s="4"/>
    </row>
    <row r="56" spans="1:28" ht="59.45" customHeight="1" x14ac:dyDescent="0.25">
      <c r="A56" s="238" t="s">
        <v>94</v>
      </c>
      <c r="B56" s="239"/>
      <c r="C56" s="239"/>
      <c r="D56" s="239"/>
      <c r="E56" s="239"/>
      <c r="F56" s="259" t="s">
        <v>122</v>
      </c>
      <c r="G56" s="260"/>
      <c r="H56" s="260"/>
      <c r="I56" s="260"/>
      <c r="J56" s="260"/>
      <c r="K56" s="260"/>
      <c r="L56" s="260"/>
      <c r="M56" s="260"/>
      <c r="N56" s="260"/>
      <c r="O56" s="260"/>
      <c r="P56" s="260"/>
      <c r="Q56" s="260"/>
      <c r="R56" s="260"/>
      <c r="S56" s="260"/>
      <c r="T56" s="260"/>
      <c r="U56" s="260"/>
      <c r="V56" s="260"/>
      <c r="W56" s="260"/>
      <c r="X56" s="261"/>
      <c r="Y56" s="184"/>
      <c r="Z56" s="4"/>
      <c r="AA56" s="4"/>
      <c r="AB56" s="4"/>
    </row>
    <row r="57" spans="1:28" ht="50.45" customHeight="1" x14ac:dyDescent="0.55000000000000004">
      <c r="A57" s="27"/>
      <c r="B57" s="26"/>
      <c r="C57" s="26"/>
      <c r="D57" s="28"/>
      <c r="E57" s="28"/>
      <c r="F57" s="253" t="s">
        <v>92</v>
      </c>
      <c r="G57" s="234"/>
      <c r="H57" s="234"/>
      <c r="I57" s="234"/>
      <c r="J57" s="234"/>
      <c r="K57" s="234"/>
      <c r="L57" s="234"/>
      <c r="M57" s="234"/>
      <c r="N57" s="234"/>
      <c r="O57" s="234"/>
      <c r="P57" s="234"/>
      <c r="Q57" s="234"/>
      <c r="R57" s="234"/>
      <c r="S57" s="234"/>
      <c r="T57" s="234"/>
      <c r="U57" s="234"/>
      <c r="V57" s="234"/>
      <c r="W57" s="234"/>
      <c r="X57" s="234"/>
      <c r="Y57" s="124"/>
      <c r="Z57" s="4"/>
      <c r="AA57" s="4"/>
      <c r="AB57" s="4"/>
    </row>
    <row r="58" spans="1:28" ht="68.45" customHeight="1" x14ac:dyDescent="0.25">
      <c r="A58" s="240" t="s">
        <v>95</v>
      </c>
      <c r="B58" s="241"/>
      <c r="C58" s="241"/>
      <c r="D58" s="241"/>
      <c r="E58" s="241"/>
      <c r="F58" s="262" t="s">
        <v>93</v>
      </c>
      <c r="G58" s="263"/>
      <c r="H58" s="263"/>
      <c r="I58" s="263"/>
      <c r="J58" s="263"/>
      <c r="K58" s="263"/>
      <c r="L58" s="263"/>
      <c r="M58" s="263"/>
      <c r="N58" s="263"/>
      <c r="O58" s="263"/>
      <c r="P58" s="263"/>
      <c r="Q58" s="263"/>
      <c r="R58" s="263"/>
      <c r="S58" s="263"/>
      <c r="T58" s="263"/>
      <c r="U58" s="263"/>
      <c r="V58" s="263"/>
      <c r="W58" s="263"/>
      <c r="X58" s="263"/>
      <c r="Y58" s="185"/>
      <c r="Z58" s="4"/>
      <c r="AA58" s="4"/>
      <c r="AB58" s="4"/>
    </row>
    <row r="59" spans="1:28" ht="76.150000000000006" customHeight="1" x14ac:dyDescent="0.25">
      <c r="A59" s="242" t="s">
        <v>0</v>
      </c>
      <c r="B59" s="245" t="s">
        <v>1</v>
      </c>
      <c r="C59" s="245" t="s">
        <v>2</v>
      </c>
      <c r="D59" s="245" t="s">
        <v>3</v>
      </c>
      <c r="E59" s="248" t="s">
        <v>76</v>
      </c>
      <c r="F59" s="249" t="s">
        <v>4</v>
      </c>
      <c r="G59" s="258"/>
      <c r="H59" s="251" t="s">
        <v>5</v>
      </c>
      <c r="I59" s="252"/>
      <c r="J59" s="231" t="s">
        <v>121</v>
      </c>
      <c r="K59" s="232"/>
      <c r="L59" s="232"/>
      <c r="M59" s="232"/>
      <c r="N59" s="232"/>
      <c r="O59" s="232"/>
      <c r="P59" s="232"/>
      <c r="Q59" s="232"/>
      <c r="R59" s="232"/>
      <c r="S59" s="232"/>
      <c r="T59" s="232"/>
      <c r="U59" s="232"/>
      <c r="V59" s="232"/>
      <c r="W59" s="232"/>
      <c r="X59" s="232"/>
      <c r="Y59" s="123"/>
      <c r="Z59" s="4"/>
      <c r="AA59" s="4"/>
      <c r="AB59" s="4"/>
    </row>
    <row r="60" spans="1:28" ht="58.9" customHeight="1" x14ac:dyDescent="0.25">
      <c r="A60" s="243"/>
      <c r="B60" s="246"/>
      <c r="C60" s="246"/>
      <c r="D60" s="246"/>
      <c r="E60" s="254"/>
      <c r="F60" s="245" t="s">
        <v>6</v>
      </c>
      <c r="G60" s="248" t="s">
        <v>7</v>
      </c>
      <c r="H60" s="256" t="s">
        <v>6</v>
      </c>
      <c r="I60" s="245" t="s">
        <v>7</v>
      </c>
      <c r="J60" s="41">
        <v>1</v>
      </c>
      <c r="K60" s="41">
        <v>2</v>
      </c>
      <c r="L60" s="41">
        <v>3</v>
      </c>
      <c r="M60" s="41">
        <v>4</v>
      </c>
      <c r="N60" s="41">
        <v>5</v>
      </c>
      <c r="O60" s="41">
        <v>6</v>
      </c>
      <c r="P60" s="41">
        <v>7</v>
      </c>
      <c r="Q60" s="41">
        <v>8</v>
      </c>
      <c r="R60" s="41">
        <v>9</v>
      </c>
      <c r="S60" s="41">
        <v>10</v>
      </c>
      <c r="T60" s="41">
        <v>11</v>
      </c>
      <c r="U60" s="41">
        <v>12</v>
      </c>
      <c r="V60" s="41">
        <v>13</v>
      </c>
      <c r="W60" s="41">
        <v>14</v>
      </c>
      <c r="X60" s="41">
        <v>15</v>
      </c>
      <c r="Y60" s="40">
        <v>16</v>
      </c>
    </row>
    <row r="61" spans="1:28" ht="69" customHeight="1" x14ac:dyDescent="0.25">
      <c r="A61" s="243"/>
      <c r="B61" s="247"/>
      <c r="C61" s="247"/>
      <c r="D61" s="246"/>
      <c r="E61" s="255"/>
      <c r="F61" s="247"/>
      <c r="G61" s="255"/>
      <c r="H61" s="257"/>
      <c r="I61" s="247"/>
      <c r="J61" s="96" t="s">
        <v>137</v>
      </c>
      <c r="K61" s="96" t="s">
        <v>87</v>
      </c>
      <c r="L61" s="96" t="s">
        <v>135</v>
      </c>
      <c r="M61" s="96" t="s">
        <v>87</v>
      </c>
      <c r="N61" s="96">
        <v>6</v>
      </c>
      <c r="O61" s="97" t="s">
        <v>87</v>
      </c>
      <c r="P61" s="96" t="s">
        <v>87</v>
      </c>
      <c r="Q61" s="96" t="s">
        <v>87</v>
      </c>
      <c r="R61" s="96" t="s">
        <v>87</v>
      </c>
      <c r="S61" s="96" t="s">
        <v>136</v>
      </c>
      <c r="T61" s="96" t="s">
        <v>87</v>
      </c>
      <c r="U61" s="96" t="s">
        <v>87</v>
      </c>
      <c r="V61" s="96" t="s">
        <v>87</v>
      </c>
      <c r="W61" s="98" t="s">
        <v>145</v>
      </c>
      <c r="X61" s="103" t="s">
        <v>138</v>
      </c>
      <c r="Y61" s="100" t="s">
        <v>145</v>
      </c>
    </row>
    <row r="62" spans="1:28" ht="72" customHeight="1" x14ac:dyDescent="0.25">
      <c r="A62" s="145">
        <v>1</v>
      </c>
      <c r="B62" s="222" t="s">
        <v>22</v>
      </c>
      <c r="C62" s="217" t="s">
        <v>55</v>
      </c>
      <c r="D62" s="209" t="s">
        <v>22</v>
      </c>
      <c r="E62" s="204" t="s">
        <v>63</v>
      </c>
      <c r="F62" s="192">
        <v>0</v>
      </c>
      <c r="G62" s="193">
        <v>0</v>
      </c>
      <c r="H62" s="194">
        <v>0</v>
      </c>
      <c r="I62" s="195">
        <v>0</v>
      </c>
      <c r="J62" s="170">
        <v>0.19791666666666666</v>
      </c>
      <c r="K62" s="170">
        <v>0.23958333333333334</v>
      </c>
      <c r="L62" s="170">
        <v>0.26041666666666669</v>
      </c>
      <c r="M62" s="170">
        <v>0.28819444444444448</v>
      </c>
      <c r="N62" s="170">
        <v>0.30902777777777779</v>
      </c>
      <c r="O62" s="186">
        <v>0.3263888888888889</v>
      </c>
      <c r="P62" s="170">
        <v>0.39930555555555558</v>
      </c>
      <c r="Q62" s="170">
        <v>0.4513888888888889</v>
      </c>
      <c r="R62" s="170">
        <v>0.52430555555555558</v>
      </c>
      <c r="S62" s="170">
        <v>0.53125</v>
      </c>
      <c r="T62" s="170">
        <v>0.58333333333333337</v>
      </c>
      <c r="U62" s="170" t="s">
        <v>88</v>
      </c>
      <c r="V62" s="170" t="s">
        <v>88</v>
      </c>
      <c r="W62" s="170">
        <v>0.69791666666666663</v>
      </c>
      <c r="X62" s="170">
        <v>0.80208333333333337</v>
      </c>
      <c r="Y62" s="187">
        <v>0.86805555555555547</v>
      </c>
    </row>
    <row r="63" spans="1:28" ht="72" customHeight="1" x14ac:dyDescent="0.25">
      <c r="A63" s="146">
        <v>2</v>
      </c>
      <c r="B63" s="223" t="s">
        <v>99</v>
      </c>
      <c r="C63" s="135" t="s">
        <v>55</v>
      </c>
      <c r="D63" s="210" t="s">
        <v>53</v>
      </c>
      <c r="E63" s="97" t="s">
        <v>63</v>
      </c>
      <c r="F63" s="196">
        <v>1.3</v>
      </c>
      <c r="G63" s="197">
        <f>G62+F63</f>
        <v>1.3</v>
      </c>
      <c r="H63" s="198">
        <v>1.3888888888888889E-3</v>
      </c>
      <c r="I63" s="199">
        <f>I62+H63</f>
        <v>1.3888888888888889E-3</v>
      </c>
      <c r="J63" s="172">
        <f t="shared" ref="J63:J91" si="18">J62+H63</f>
        <v>0.19930555555555554</v>
      </c>
      <c r="K63" s="172">
        <f t="shared" ref="K63:K94" si="19">K62+H63</f>
        <v>0.24097222222222223</v>
      </c>
      <c r="L63" s="172">
        <f t="shared" ref="L63:L91" si="20">L62+H63</f>
        <v>0.26180555555555557</v>
      </c>
      <c r="M63" s="172">
        <f t="shared" ref="M63:M91" si="21">M62+H63</f>
        <v>0.28958333333333336</v>
      </c>
      <c r="N63" s="172">
        <f t="shared" ref="N63:N91" si="22">N62+H63</f>
        <v>0.31041666666666667</v>
      </c>
      <c r="O63" s="188">
        <f t="shared" ref="O63:O91" si="23">O62+H63</f>
        <v>0.32777777777777778</v>
      </c>
      <c r="P63" s="172">
        <f t="shared" ref="P63:P91" si="24">P62+H63</f>
        <v>0.40069444444444446</v>
      </c>
      <c r="Q63" s="172">
        <f t="shared" ref="Q63:Q91" si="25">Q62+H63</f>
        <v>0.45277777777777778</v>
      </c>
      <c r="R63" s="172">
        <f t="shared" ref="R63:R91" si="26">R62+H63</f>
        <v>0.52569444444444446</v>
      </c>
      <c r="S63" s="172">
        <f t="shared" ref="S63:S91" si="27">S62+H63</f>
        <v>0.53263888888888888</v>
      </c>
      <c r="T63" s="172">
        <f t="shared" ref="T63:T91" si="28">T62+H63</f>
        <v>0.58472222222222225</v>
      </c>
      <c r="U63" s="172" t="s">
        <v>88</v>
      </c>
      <c r="V63" s="172" t="s">
        <v>88</v>
      </c>
      <c r="W63" s="172">
        <f t="shared" ref="W63:W91" si="29">W62+H63</f>
        <v>0.69930555555555551</v>
      </c>
      <c r="X63" s="172" t="s">
        <v>88</v>
      </c>
      <c r="Y63" s="174">
        <f t="shared" ref="Y63:Y91" si="30">Y62+H63</f>
        <v>0.86944444444444435</v>
      </c>
    </row>
    <row r="64" spans="1:28" ht="72" customHeight="1" x14ac:dyDescent="0.25">
      <c r="A64" s="146">
        <v>3</v>
      </c>
      <c r="B64" s="223" t="s">
        <v>99</v>
      </c>
      <c r="C64" s="135" t="s">
        <v>55</v>
      </c>
      <c r="D64" s="210" t="s">
        <v>52</v>
      </c>
      <c r="E64" s="97" t="s">
        <v>63</v>
      </c>
      <c r="F64" s="196">
        <v>0.8</v>
      </c>
      <c r="G64" s="197">
        <f t="shared" ref="G64:G69" si="31">G63+F64</f>
        <v>2.1</v>
      </c>
      <c r="H64" s="198">
        <v>6.9444444444444447E-4</v>
      </c>
      <c r="I64" s="199">
        <f>I63+H64</f>
        <v>2.0833333333333333E-3</v>
      </c>
      <c r="J64" s="172">
        <f t="shared" si="18"/>
        <v>0.19999999999999998</v>
      </c>
      <c r="K64" s="172">
        <f t="shared" si="19"/>
        <v>0.24166666666666667</v>
      </c>
      <c r="L64" s="172">
        <f t="shared" si="20"/>
        <v>0.26250000000000001</v>
      </c>
      <c r="M64" s="172">
        <f t="shared" si="21"/>
        <v>0.2902777777777778</v>
      </c>
      <c r="N64" s="172">
        <f t="shared" si="22"/>
        <v>0.31111111111111112</v>
      </c>
      <c r="O64" s="188">
        <f t="shared" si="23"/>
        <v>0.32847222222222222</v>
      </c>
      <c r="P64" s="172">
        <f t="shared" si="24"/>
        <v>0.40138888888888891</v>
      </c>
      <c r="Q64" s="172">
        <f t="shared" si="25"/>
        <v>0.45347222222222222</v>
      </c>
      <c r="R64" s="172">
        <f t="shared" si="26"/>
        <v>0.52638888888888891</v>
      </c>
      <c r="S64" s="172">
        <f t="shared" si="27"/>
        <v>0.53333333333333333</v>
      </c>
      <c r="T64" s="172">
        <f t="shared" si="28"/>
        <v>0.5854166666666667</v>
      </c>
      <c r="U64" s="172" t="s">
        <v>88</v>
      </c>
      <c r="V64" s="172" t="s">
        <v>88</v>
      </c>
      <c r="W64" s="172">
        <f t="shared" si="29"/>
        <v>0.7</v>
      </c>
      <c r="X64" s="172" t="s">
        <v>88</v>
      </c>
      <c r="Y64" s="174">
        <f t="shared" si="30"/>
        <v>0.8701388888888888</v>
      </c>
    </row>
    <row r="65" spans="1:39" ht="72" customHeight="1" x14ac:dyDescent="0.25">
      <c r="A65" s="146">
        <v>4</v>
      </c>
      <c r="B65" s="224" t="s">
        <v>20</v>
      </c>
      <c r="C65" s="135" t="s">
        <v>55</v>
      </c>
      <c r="D65" s="210" t="s">
        <v>20</v>
      </c>
      <c r="E65" s="97" t="s">
        <v>63</v>
      </c>
      <c r="F65" s="196">
        <v>1.7</v>
      </c>
      <c r="G65" s="197">
        <f t="shared" si="31"/>
        <v>3.8</v>
      </c>
      <c r="H65" s="198">
        <v>1.3888888888888889E-3</v>
      </c>
      <c r="I65" s="199">
        <f t="shared" ref="I65:I101" si="32">I64+H65</f>
        <v>3.472222222222222E-3</v>
      </c>
      <c r="J65" s="172">
        <f t="shared" si="18"/>
        <v>0.20138888888888887</v>
      </c>
      <c r="K65" s="172">
        <f t="shared" si="19"/>
        <v>0.24305555555555555</v>
      </c>
      <c r="L65" s="172">
        <f t="shared" si="20"/>
        <v>0.2638888888888889</v>
      </c>
      <c r="M65" s="172">
        <f t="shared" si="21"/>
        <v>0.29166666666666669</v>
      </c>
      <c r="N65" s="172">
        <f t="shared" si="22"/>
        <v>0.3125</v>
      </c>
      <c r="O65" s="188">
        <f t="shared" si="23"/>
        <v>0.3298611111111111</v>
      </c>
      <c r="P65" s="172">
        <f t="shared" si="24"/>
        <v>0.40277777777777779</v>
      </c>
      <c r="Q65" s="172">
        <f t="shared" si="25"/>
        <v>0.4548611111111111</v>
      </c>
      <c r="R65" s="172">
        <f t="shared" si="26"/>
        <v>0.52777777777777779</v>
      </c>
      <c r="S65" s="172">
        <f t="shared" si="27"/>
        <v>0.53472222222222221</v>
      </c>
      <c r="T65" s="172">
        <f t="shared" si="28"/>
        <v>0.58680555555555558</v>
      </c>
      <c r="U65" s="172" t="s">
        <v>88</v>
      </c>
      <c r="V65" s="172" t="s">
        <v>88</v>
      </c>
      <c r="W65" s="172">
        <f t="shared" si="29"/>
        <v>0.70138888888888884</v>
      </c>
      <c r="X65" s="172" t="s">
        <v>88</v>
      </c>
      <c r="Y65" s="174">
        <f t="shared" si="30"/>
        <v>0.87152777777777768</v>
      </c>
    </row>
    <row r="66" spans="1:39" ht="72" customHeight="1" x14ac:dyDescent="1.05">
      <c r="A66" s="146">
        <v>5</v>
      </c>
      <c r="B66" s="224" t="s">
        <v>19</v>
      </c>
      <c r="C66" s="135" t="s">
        <v>55</v>
      </c>
      <c r="D66" s="210" t="s">
        <v>51</v>
      </c>
      <c r="E66" s="97" t="s">
        <v>63</v>
      </c>
      <c r="F66" s="196">
        <v>1</v>
      </c>
      <c r="G66" s="197">
        <f t="shared" si="31"/>
        <v>4.8</v>
      </c>
      <c r="H66" s="198">
        <v>1.3888888888888889E-3</v>
      </c>
      <c r="I66" s="199">
        <f t="shared" si="32"/>
        <v>4.8611111111111112E-3</v>
      </c>
      <c r="J66" s="172">
        <f t="shared" si="18"/>
        <v>0.20277777777777775</v>
      </c>
      <c r="K66" s="189">
        <f t="shared" si="19"/>
        <v>0.24444444444444444</v>
      </c>
      <c r="L66" s="172">
        <f t="shared" si="20"/>
        <v>0.26527777777777778</v>
      </c>
      <c r="M66" s="172">
        <f t="shared" si="21"/>
        <v>0.29305555555555557</v>
      </c>
      <c r="N66" s="172">
        <f t="shared" si="22"/>
        <v>0.31388888888888888</v>
      </c>
      <c r="O66" s="188">
        <f t="shared" si="23"/>
        <v>0.33124999999999999</v>
      </c>
      <c r="P66" s="172">
        <f t="shared" si="24"/>
        <v>0.40416666666666667</v>
      </c>
      <c r="Q66" s="172">
        <f t="shared" si="25"/>
        <v>0.45624999999999999</v>
      </c>
      <c r="R66" s="172">
        <f t="shared" si="26"/>
        <v>0.52916666666666667</v>
      </c>
      <c r="S66" s="172">
        <f t="shared" si="27"/>
        <v>0.53611111111111109</v>
      </c>
      <c r="T66" s="172">
        <f t="shared" si="28"/>
        <v>0.58819444444444446</v>
      </c>
      <c r="U66" s="172" t="s">
        <v>88</v>
      </c>
      <c r="V66" s="172" t="s">
        <v>88</v>
      </c>
      <c r="W66" s="172">
        <f t="shared" si="29"/>
        <v>0.70277777777777772</v>
      </c>
      <c r="X66" s="172" t="s">
        <v>88</v>
      </c>
      <c r="Y66" s="174">
        <f t="shared" si="30"/>
        <v>0.87291666666666656</v>
      </c>
    </row>
    <row r="67" spans="1:39" ht="72" customHeight="1" x14ac:dyDescent="0.25">
      <c r="A67" s="146">
        <v>6</v>
      </c>
      <c r="B67" s="224" t="s">
        <v>19</v>
      </c>
      <c r="C67" s="135" t="s">
        <v>55</v>
      </c>
      <c r="D67" s="210" t="s">
        <v>19</v>
      </c>
      <c r="E67" s="97" t="s">
        <v>63</v>
      </c>
      <c r="F67" s="196">
        <v>0.6</v>
      </c>
      <c r="G67" s="197">
        <f t="shared" si="31"/>
        <v>5.3999999999999995</v>
      </c>
      <c r="H67" s="198">
        <v>6.9444444444444447E-4</v>
      </c>
      <c r="I67" s="199">
        <f t="shared" si="32"/>
        <v>5.5555555555555558E-3</v>
      </c>
      <c r="J67" s="172">
        <f t="shared" si="18"/>
        <v>0.20347222222222219</v>
      </c>
      <c r="K67" s="172">
        <f t="shared" si="19"/>
        <v>0.24513888888888888</v>
      </c>
      <c r="L67" s="172">
        <f t="shared" si="20"/>
        <v>0.26597222222222222</v>
      </c>
      <c r="M67" s="172">
        <f t="shared" si="21"/>
        <v>0.29375000000000001</v>
      </c>
      <c r="N67" s="172">
        <f t="shared" si="22"/>
        <v>0.31458333333333333</v>
      </c>
      <c r="O67" s="188">
        <f t="shared" si="23"/>
        <v>0.33194444444444443</v>
      </c>
      <c r="P67" s="172">
        <f t="shared" si="24"/>
        <v>0.40486111111111112</v>
      </c>
      <c r="Q67" s="172">
        <f t="shared" si="25"/>
        <v>0.45694444444444443</v>
      </c>
      <c r="R67" s="172">
        <f t="shared" si="26"/>
        <v>0.52986111111111112</v>
      </c>
      <c r="S67" s="172">
        <f t="shared" si="27"/>
        <v>0.53680555555555554</v>
      </c>
      <c r="T67" s="172">
        <f t="shared" si="28"/>
        <v>0.58888888888888891</v>
      </c>
      <c r="U67" s="172" t="s">
        <v>88</v>
      </c>
      <c r="V67" s="172" t="s">
        <v>88</v>
      </c>
      <c r="W67" s="172">
        <f t="shared" si="29"/>
        <v>0.70347222222222217</v>
      </c>
      <c r="X67" s="172" t="s">
        <v>88</v>
      </c>
      <c r="Y67" s="174">
        <f t="shared" si="30"/>
        <v>0.87361111111111101</v>
      </c>
    </row>
    <row r="68" spans="1:39" ht="72" customHeight="1" x14ac:dyDescent="0.25">
      <c r="A68" s="146">
        <v>7</v>
      </c>
      <c r="B68" s="224" t="s">
        <v>17</v>
      </c>
      <c r="C68" s="135" t="s">
        <v>55</v>
      </c>
      <c r="D68" s="143" t="s">
        <v>100</v>
      </c>
      <c r="E68" s="97" t="s">
        <v>63</v>
      </c>
      <c r="F68" s="196">
        <v>1.4</v>
      </c>
      <c r="G68" s="197">
        <f t="shared" si="31"/>
        <v>6.7999999999999989</v>
      </c>
      <c r="H68" s="198">
        <v>1.3888888888888889E-3</v>
      </c>
      <c r="I68" s="199">
        <f t="shared" si="32"/>
        <v>6.9444444444444449E-3</v>
      </c>
      <c r="J68" s="172">
        <f t="shared" si="18"/>
        <v>0.20486111111111108</v>
      </c>
      <c r="K68" s="172">
        <f t="shared" si="19"/>
        <v>0.24652777777777776</v>
      </c>
      <c r="L68" s="172">
        <f t="shared" si="20"/>
        <v>0.2673611111111111</v>
      </c>
      <c r="M68" s="172">
        <f t="shared" si="21"/>
        <v>0.2951388888888889</v>
      </c>
      <c r="N68" s="172">
        <f t="shared" si="22"/>
        <v>0.31597222222222221</v>
      </c>
      <c r="O68" s="188">
        <f t="shared" si="23"/>
        <v>0.33333333333333331</v>
      </c>
      <c r="P68" s="172">
        <f t="shared" si="24"/>
        <v>0.40625</v>
      </c>
      <c r="Q68" s="172">
        <f t="shared" si="25"/>
        <v>0.45833333333333331</v>
      </c>
      <c r="R68" s="172">
        <f t="shared" si="26"/>
        <v>0.53125</v>
      </c>
      <c r="S68" s="172">
        <f t="shared" si="27"/>
        <v>0.53819444444444442</v>
      </c>
      <c r="T68" s="172">
        <f t="shared" si="28"/>
        <v>0.59027777777777779</v>
      </c>
      <c r="U68" s="172" t="s">
        <v>88</v>
      </c>
      <c r="V68" s="172" t="s">
        <v>88</v>
      </c>
      <c r="W68" s="172">
        <f t="shared" si="29"/>
        <v>0.70486111111111105</v>
      </c>
      <c r="X68" s="172" t="s">
        <v>88</v>
      </c>
      <c r="Y68" s="174">
        <f t="shared" si="30"/>
        <v>0.87499999999999989</v>
      </c>
    </row>
    <row r="69" spans="1:39" s="20" customFormat="1" ht="72" customHeight="1" x14ac:dyDescent="0.25">
      <c r="A69" s="146">
        <v>8</v>
      </c>
      <c r="B69" s="225" t="s">
        <v>17</v>
      </c>
      <c r="C69" s="136" t="s">
        <v>57</v>
      </c>
      <c r="D69" s="143" t="s">
        <v>17</v>
      </c>
      <c r="E69" s="205" t="s">
        <v>108</v>
      </c>
      <c r="F69" s="154">
        <v>0.5</v>
      </c>
      <c r="G69" s="197">
        <f t="shared" si="31"/>
        <v>7.2999999999999989</v>
      </c>
      <c r="H69" s="156" t="s">
        <v>78</v>
      </c>
      <c r="I69" s="199">
        <f t="shared" si="32"/>
        <v>7.6388888888888895E-3</v>
      </c>
      <c r="J69" s="172">
        <f t="shared" si="18"/>
        <v>0.20555555555555552</v>
      </c>
      <c r="K69" s="172">
        <f t="shared" si="19"/>
        <v>0.2472222222222222</v>
      </c>
      <c r="L69" s="172">
        <f t="shared" si="20"/>
        <v>0.26805555555555555</v>
      </c>
      <c r="M69" s="172">
        <f t="shared" si="21"/>
        <v>0.29583333333333334</v>
      </c>
      <c r="N69" s="172">
        <f t="shared" si="22"/>
        <v>0.31666666666666665</v>
      </c>
      <c r="O69" s="188">
        <f t="shared" si="23"/>
        <v>0.33402777777777776</v>
      </c>
      <c r="P69" s="172">
        <f t="shared" si="24"/>
        <v>0.40694444444444444</v>
      </c>
      <c r="Q69" s="172">
        <f t="shared" si="25"/>
        <v>0.45902777777777776</v>
      </c>
      <c r="R69" s="172">
        <f t="shared" si="26"/>
        <v>0.53194444444444444</v>
      </c>
      <c r="S69" s="172">
        <f t="shared" si="27"/>
        <v>0.53888888888888886</v>
      </c>
      <c r="T69" s="172">
        <f t="shared" si="28"/>
        <v>0.59097222222222223</v>
      </c>
      <c r="U69" s="170">
        <v>0.625</v>
      </c>
      <c r="V69" s="170">
        <v>0.66666666666666663</v>
      </c>
      <c r="W69" s="172">
        <f t="shared" si="29"/>
        <v>0.70555555555555549</v>
      </c>
      <c r="X69" s="172" t="s">
        <v>88</v>
      </c>
      <c r="Y69" s="174">
        <f t="shared" si="30"/>
        <v>0.87569444444444433</v>
      </c>
      <c r="AA69"/>
      <c r="AB69"/>
      <c r="AC69"/>
      <c r="AD69"/>
      <c r="AE69"/>
      <c r="AF69"/>
      <c r="AG69"/>
      <c r="AH69"/>
      <c r="AI69"/>
      <c r="AJ69"/>
      <c r="AK69"/>
      <c r="AL69"/>
      <c r="AM69"/>
    </row>
    <row r="70" spans="1:39" ht="72" customHeight="1" x14ac:dyDescent="0.25">
      <c r="A70" s="146">
        <v>9</v>
      </c>
      <c r="B70" s="225" t="s">
        <v>17</v>
      </c>
      <c r="C70" s="136" t="s">
        <v>57</v>
      </c>
      <c r="D70" s="143" t="s">
        <v>50</v>
      </c>
      <c r="E70" s="162" t="s">
        <v>109</v>
      </c>
      <c r="F70" s="154">
        <v>0.9</v>
      </c>
      <c r="G70" s="155">
        <f>G69+F70</f>
        <v>8.1999999999999993</v>
      </c>
      <c r="H70" s="156" t="s">
        <v>78</v>
      </c>
      <c r="I70" s="199">
        <f t="shared" si="32"/>
        <v>8.3333333333333332E-3</v>
      </c>
      <c r="J70" s="172">
        <f t="shared" si="18"/>
        <v>0.20624999999999996</v>
      </c>
      <c r="K70" s="172">
        <f t="shared" si="19"/>
        <v>0.24791666666666665</v>
      </c>
      <c r="L70" s="172">
        <f t="shared" si="20"/>
        <v>0.26874999999999999</v>
      </c>
      <c r="M70" s="172">
        <f t="shared" si="21"/>
        <v>0.29652777777777778</v>
      </c>
      <c r="N70" s="172">
        <f t="shared" si="22"/>
        <v>0.31736111111111109</v>
      </c>
      <c r="O70" s="188">
        <f t="shared" si="23"/>
        <v>0.3347222222222222</v>
      </c>
      <c r="P70" s="172">
        <f t="shared" si="24"/>
        <v>0.40763888888888888</v>
      </c>
      <c r="Q70" s="172">
        <f t="shared" si="25"/>
        <v>0.4597222222222222</v>
      </c>
      <c r="R70" s="172">
        <f t="shared" si="26"/>
        <v>0.53263888888888888</v>
      </c>
      <c r="S70" s="172">
        <f t="shared" si="27"/>
        <v>0.5395833333333333</v>
      </c>
      <c r="T70" s="172">
        <f t="shared" si="28"/>
        <v>0.59166666666666667</v>
      </c>
      <c r="U70" s="172">
        <f t="shared" ref="U70:U91" si="33">U69+H70</f>
        <v>0.62569444444444444</v>
      </c>
      <c r="V70" s="172">
        <f t="shared" ref="V70:V91" si="34">V69+H70</f>
        <v>0.66736111111111107</v>
      </c>
      <c r="W70" s="172">
        <f t="shared" si="29"/>
        <v>0.70624999999999993</v>
      </c>
      <c r="X70" s="172" t="s">
        <v>88</v>
      </c>
      <c r="Y70" s="174">
        <f t="shared" si="30"/>
        <v>0.87638888888888877</v>
      </c>
    </row>
    <row r="71" spans="1:39" ht="72" customHeight="1" x14ac:dyDescent="0.25">
      <c r="A71" s="146">
        <v>10</v>
      </c>
      <c r="B71" s="226" t="s">
        <v>16</v>
      </c>
      <c r="C71" s="218" t="s">
        <v>57</v>
      </c>
      <c r="D71" s="81" t="s">
        <v>49</v>
      </c>
      <c r="E71" s="206" t="s">
        <v>110</v>
      </c>
      <c r="F71" s="154">
        <v>1.4</v>
      </c>
      <c r="G71" s="155">
        <f t="shared" ref="G71:G101" si="35">G70+F71</f>
        <v>9.6</v>
      </c>
      <c r="H71" s="156" t="s">
        <v>79</v>
      </c>
      <c r="I71" s="80">
        <f t="shared" si="32"/>
        <v>9.7222222222222224E-3</v>
      </c>
      <c r="J71" s="172">
        <f t="shared" si="18"/>
        <v>0.20763888888888885</v>
      </c>
      <c r="K71" s="172">
        <f t="shared" si="19"/>
        <v>0.24930555555555553</v>
      </c>
      <c r="L71" s="172">
        <f t="shared" si="20"/>
        <v>0.27013888888888887</v>
      </c>
      <c r="M71" s="172">
        <f t="shared" si="21"/>
        <v>0.29791666666666666</v>
      </c>
      <c r="N71" s="172">
        <f t="shared" si="22"/>
        <v>0.31874999999999998</v>
      </c>
      <c r="O71" s="188">
        <f t="shared" si="23"/>
        <v>0.33611111111111108</v>
      </c>
      <c r="P71" s="172">
        <f t="shared" si="24"/>
        <v>0.40902777777777777</v>
      </c>
      <c r="Q71" s="172">
        <f t="shared" si="25"/>
        <v>0.46111111111111108</v>
      </c>
      <c r="R71" s="172">
        <f t="shared" si="26"/>
        <v>0.53402777777777777</v>
      </c>
      <c r="S71" s="172">
        <f t="shared" si="27"/>
        <v>0.54097222222222219</v>
      </c>
      <c r="T71" s="172">
        <f t="shared" si="28"/>
        <v>0.59305555555555556</v>
      </c>
      <c r="U71" s="172">
        <f t="shared" si="33"/>
        <v>0.62708333333333333</v>
      </c>
      <c r="V71" s="172">
        <f t="shared" si="34"/>
        <v>0.66874999999999996</v>
      </c>
      <c r="W71" s="172">
        <f t="shared" si="29"/>
        <v>0.70763888888888882</v>
      </c>
      <c r="X71" s="172" t="s">
        <v>88</v>
      </c>
      <c r="Y71" s="174">
        <f t="shared" si="30"/>
        <v>0.87777777777777766</v>
      </c>
    </row>
    <row r="72" spans="1:39" ht="72" customHeight="1" x14ac:dyDescent="0.25">
      <c r="A72" s="146">
        <v>11</v>
      </c>
      <c r="B72" s="226" t="s">
        <v>15</v>
      </c>
      <c r="C72" s="219" t="s">
        <v>55</v>
      </c>
      <c r="D72" s="211" t="s">
        <v>48</v>
      </c>
      <c r="E72" s="207" t="s">
        <v>63</v>
      </c>
      <c r="F72" s="154">
        <v>1.7</v>
      </c>
      <c r="G72" s="155">
        <f t="shared" si="35"/>
        <v>11.299999999999999</v>
      </c>
      <c r="H72" s="156" t="s">
        <v>79</v>
      </c>
      <c r="I72" s="80">
        <f t="shared" si="32"/>
        <v>1.1111111111111112E-2</v>
      </c>
      <c r="J72" s="172">
        <f t="shared" si="18"/>
        <v>0.20902777777777773</v>
      </c>
      <c r="K72" s="172">
        <f t="shared" si="19"/>
        <v>0.25069444444444444</v>
      </c>
      <c r="L72" s="172">
        <f t="shared" si="20"/>
        <v>0.27152777777777776</v>
      </c>
      <c r="M72" s="172">
        <f t="shared" si="21"/>
        <v>0.29930555555555555</v>
      </c>
      <c r="N72" s="172">
        <f t="shared" si="22"/>
        <v>0.32013888888888886</v>
      </c>
      <c r="O72" s="188">
        <f t="shared" si="23"/>
        <v>0.33749999999999997</v>
      </c>
      <c r="P72" s="172">
        <f t="shared" si="24"/>
        <v>0.41041666666666665</v>
      </c>
      <c r="Q72" s="172">
        <f t="shared" si="25"/>
        <v>0.46249999999999997</v>
      </c>
      <c r="R72" s="172">
        <f t="shared" si="26"/>
        <v>0.53541666666666665</v>
      </c>
      <c r="S72" s="172">
        <f t="shared" si="27"/>
        <v>0.54236111111111107</v>
      </c>
      <c r="T72" s="172">
        <f t="shared" si="28"/>
        <v>0.59444444444444444</v>
      </c>
      <c r="U72" s="172">
        <f t="shared" si="33"/>
        <v>0.62847222222222221</v>
      </c>
      <c r="V72" s="172">
        <f t="shared" si="34"/>
        <v>0.67013888888888884</v>
      </c>
      <c r="W72" s="172">
        <f t="shared" si="29"/>
        <v>0.7090277777777777</v>
      </c>
      <c r="X72" s="172">
        <v>0.80486111111111114</v>
      </c>
      <c r="Y72" s="174">
        <f t="shared" si="30"/>
        <v>0.87916666666666654</v>
      </c>
    </row>
    <row r="73" spans="1:39" ht="72" customHeight="1" x14ac:dyDescent="0.25">
      <c r="A73" s="146">
        <v>12</v>
      </c>
      <c r="B73" s="226" t="s">
        <v>15</v>
      </c>
      <c r="C73" s="219" t="s">
        <v>57</v>
      </c>
      <c r="D73" s="211" t="s">
        <v>47</v>
      </c>
      <c r="E73" s="207" t="s">
        <v>111</v>
      </c>
      <c r="F73" s="154">
        <v>1.2</v>
      </c>
      <c r="G73" s="155">
        <f t="shared" si="35"/>
        <v>12.499999999999998</v>
      </c>
      <c r="H73" s="156" t="s">
        <v>79</v>
      </c>
      <c r="I73" s="80">
        <f t="shared" si="32"/>
        <v>1.2500000000000001E-2</v>
      </c>
      <c r="J73" s="172">
        <f t="shared" si="18"/>
        <v>0.21041666666666661</v>
      </c>
      <c r="K73" s="172">
        <f t="shared" si="19"/>
        <v>0.25208333333333333</v>
      </c>
      <c r="L73" s="172">
        <f t="shared" si="20"/>
        <v>0.27291666666666664</v>
      </c>
      <c r="M73" s="172">
        <f t="shared" si="21"/>
        <v>0.30069444444444443</v>
      </c>
      <c r="N73" s="172">
        <f t="shared" si="22"/>
        <v>0.32152777777777775</v>
      </c>
      <c r="O73" s="188">
        <f t="shared" si="23"/>
        <v>0.33888888888888885</v>
      </c>
      <c r="P73" s="172">
        <f t="shared" si="24"/>
        <v>0.41180555555555554</v>
      </c>
      <c r="Q73" s="172">
        <f t="shared" si="25"/>
        <v>0.46388888888888885</v>
      </c>
      <c r="R73" s="172">
        <f t="shared" si="26"/>
        <v>0.53680555555555554</v>
      </c>
      <c r="S73" s="172">
        <f t="shared" si="27"/>
        <v>0.54374999999999996</v>
      </c>
      <c r="T73" s="172">
        <f t="shared" si="28"/>
        <v>0.59583333333333333</v>
      </c>
      <c r="U73" s="172">
        <f t="shared" si="33"/>
        <v>0.62986111111111109</v>
      </c>
      <c r="V73" s="172">
        <f t="shared" si="34"/>
        <v>0.67152777777777772</v>
      </c>
      <c r="W73" s="172">
        <f t="shared" si="29"/>
        <v>0.71041666666666659</v>
      </c>
      <c r="X73" s="172">
        <f t="shared" ref="X73:X91" si="36">X72+H73</f>
        <v>0.80625000000000002</v>
      </c>
      <c r="Y73" s="174">
        <f t="shared" si="30"/>
        <v>0.88055555555555542</v>
      </c>
    </row>
    <row r="74" spans="1:39" ht="72" customHeight="1" x14ac:dyDescent="0.25">
      <c r="A74" s="146">
        <v>13</v>
      </c>
      <c r="B74" s="226" t="s">
        <v>15</v>
      </c>
      <c r="C74" s="219" t="s">
        <v>54</v>
      </c>
      <c r="D74" s="211" t="s">
        <v>46</v>
      </c>
      <c r="E74" s="207" t="s">
        <v>58</v>
      </c>
      <c r="F74" s="158">
        <v>1.2</v>
      </c>
      <c r="G74" s="155">
        <f t="shared" si="35"/>
        <v>13.699999999999998</v>
      </c>
      <c r="H74" s="160">
        <v>1.3888888888888889E-3</v>
      </c>
      <c r="I74" s="80">
        <f t="shared" si="32"/>
        <v>1.388888888888889E-2</v>
      </c>
      <c r="J74" s="172">
        <f t="shared" si="18"/>
        <v>0.2118055555555555</v>
      </c>
      <c r="K74" s="172">
        <f t="shared" si="19"/>
        <v>0.25347222222222221</v>
      </c>
      <c r="L74" s="172">
        <f t="shared" si="20"/>
        <v>0.27430555555555552</v>
      </c>
      <c r="M74" s="172">
        <f t="shared" si="21"/>
        <v>0.30208333333333331</v>
      </c>
      <c r="N74" s="172">
        <f t="shared" si="22"/>
        <v>0.32291666666666663</v>
      </c>
      <c r="O74" s="188">
        <f t="shared" si="23"/>
        <v>0.34027777777777773</v>
      </c>
      <c r="P74" s="172">
        <f t="shared" si="24"/>
        <v>0.41319444444444442</v>
      </c>
      <c r="Q74" s="172">
        <f t="shared" si="25"/>
        <v>0.46527777777777773</v>
      </c>
      <c r="R74" s="172">
        <f t="shared" si="26"/>
        <v>0.53819444444444442</v>
      </c>
      <c r="S74" s="172">
        <f t="shared" si="27"/>
        <v>0.54513888888888884</v>
      </c>
      <c r="T74" s="172">
        <f t="shared" si="28"/>
        <v>0.59722222222222221</v>
      </c>
      <c r="U74" s="172">
        <f t="shared" si="33"/>
        <v>0.63124999999999998</v>
      </c>
      <c r="V74" s="172">
        <f t="shared" si="34"/>
        <v>0.67291666666666661</v>
      </c>
      <c r="W74" s="172">
        <f t="shared" si="29"/>
        <v>0.71180555555555547</v>
      </c>
      <c r="X74" s="172">
        <f t="shared" si="36"/>
        <v>0.80763888888888891</v>
      </c>
      <c r="Y74" s="174">
        <f t="shared" si="30"/>
        <v>0.88194444444444431</v>
      </c>
    </row>
    <row r="75" spans="1:39" ht="72" customHeight="1" x14ac:dyDescent="0.25">
      <c r="A75" s="146">
        <v>14</v>
      </c>
      <c r="B75" s="226" t="s">
        <v>15</v>
      </c>
      <c r="C75" s="219" t="s">
        <v>54</v>
      </c>
      <c r="D75" s="212" t="s">
        <v>101</v>
      </c>
      <c r="E75" s="207" t="s">
        <v>58</v>
      </c>
      <c r="F75" s="158">
        <v>1.2</v>
      </c>
      <c r="G75" s="155">
        <f t="shared" si="35"/>
        <v>14.899999999999997</v>
      </c>
      <c r="H75" s="160">
        <v>1.3888888888888889E-3</v>
      </c>
      <c r="I75" s="80">
        <f t="shared" si="32"/>
        <v>1.5277777777777779E-2</v>
      </c>
      <c r="J75" s="172">
        <f t="shared" si="18"/>
        <v>0.21319444444444438</v>
      </c>
      <c r="K75" s="172">
        <f t="shared" si="19"/>
        <v>0.25486111111111109</v>
      </c>
      <c r="L75" s="172">
        <f t="shared" si="20"/>
        <v>0.27569444444444441</v>
      </c>
      <c r="M75" s="172">
        <f t="shared" si="21"/>
        <v>0.3034722222222222</v>
      </c>
      <c r="N75" s="172">
        <f t="shared" si="22"/>
        <v>0.32430555555555551</v>
      </c>
      <c r="O75" s="188">
        <f t="shared" si="23"/>
        <v>0.34166666666666662</v>
      </c>
      <c r="P75" s="172">
        <f t="shared" si="24"/>
        <v>0.4145833333333333</v>
      </c>
      <c r="Q75" s="172">
        <f t="shared" si="25"/>
        <v>0.46666666666666662</v>
      </c>
      <c r="R75" s="172">
        <f t="shared" si="26"/>
        <v>0.5395833333333333</v>
      </c>
      <c r="S75" s="172">
        <f t="shared" si="27"/>
        <v>0.54652777777777772</v>
      </c>
      <c r="T75" s="172">
        <f t="shared" si="28"/>
        <v>0.59861111111111109</v>
      </c>
      <c r="U75" s="172">
        <f t="shared" si="33"/>
        <v>0.63263888888888886</v>
      </c>
      <c r="V75" s="172">
        <f t="shared" si="34"/>
        <v>0.67430555555555549</v>
      </c>
      <c r="W75" s="172">
        <f t="shared" si="29"/>
        <v>0.71319444444444435</v>
      </c>
      <c r="X75" s="172">
        <f t="shared" si="36"/>
        <v>0.80902777777777779</v>
      </c>
      <c r="Y75" s="174">
        <f t="shared" si="30"/>
        <v>0.88333333333333319</v>
      </c>
    </row>
    <row r="76" spans="1:39" ht="72" customHeight="1" x14ac:dyDescent="0.25">
      <c r="A76" s="146">
        <v>15</v>
      </c>
      <c r="B76" s="226" t="s">
        <v>14</v>
      </c>
      <c r="C76" s="219" t="s">
        <v>55</v>
      </c>
      <c r="D76" s="211" t="s">
        <v>45</v>
      </c>
      <c r="E76" s="207" t="s">
        <v>63</v>
      </c>
      <c r="F76" s="158">
        <v>0.6</v>
      </c>
      <c r="G76" s="155">
        <f t="shared" si="35"/>
        <v>15.499999999999996</v>
      </c>
      <c r="H76" s="160">
        <v>6.9444444444444447E-4</v>
      </c>
      <c r="I76" s="80">
        <f t="shared" si="32"/>
        <v>1.5972222222222224E-2</v>
      </c>
      <c r="J76" s="172">
        <f t="shared" si="18"/>
        <v>0.21388888888888882</v>
      </c>
      <c r="K76" s="172">
        <f t="shared" si="19"/>
        <v>0.25555555555555554</v>
      </c>
      <c r="L76" s="172">
        <f t="shared" si="20"/>
        <v>0.27638888888888885</v>
      </c>
      <c r="M76" s="172">
        <f t="shared" si="21"/>
        <v>0.30416666666666664</v>
      </c>
      <c r="N76" s="172">
        <f t="shared" si="22"/>
        <v>0.32499999999999996</v>
      </c>
      <c r="O76" s="188">
        <f t="shared" si="23"/>
        <v>0.34236111111111106</v>
      </c>
      <c r="P76" s="172">
        <f t="shared" si="24"/>
        <v>0.41527777777777775</v>
      </c>
      <c r="Q76" s="172">
        <f t="shared" si="25"/>
        <v>0.46736111111111106</v>
      </c>
      <c r="R76" s="172">
        <f t="shared" si="26"/>
        <v>0.54027777777777775</v>
      </c>
      <c r="S76" s="172">
        <f t="shared" si="27"/>
        <v>0.54722222222222217</v>
      </c>
      <c r="T76" s="172">
        <f t="shared" si="28"/>
        <v>0.59930555555555554</v>
      </c>
      <c r="U76" s="172">
        <f t="shared" si="33"/>
        <v>0.6333333333333333</v>
      </c>
      <c r="V76" s="172">
        <f t="shared" si="34"/>
        <v>0.67499999999999993</v>
      </c>
      <c r="W76" s="172">
        <f t="shared" si="29"/>
        <v>0.7138888888888888</v>
      </c>
      <c r="X76" s="172">
        <f t="shared" si="36"/>
        <v>0.80972222222222223</v>
      </c>
      <c r="Y76" s="174">
        <f t="shared" si="30"/>
        <v>0.88402777777777763</v>
      </c>
    </row>
    <row r="77" spans="1:39" ht="72" customHeight="1" x14ac:dyDescent="0.25">
      <c r="A77" s="146">
        <v>16</v>
      </c>
      <c r="B77" s="226" t="s">
        <v>14</v>
      </c>
      <c r="C77" s="219" t="s">
        <v>55</v>
      </c>
      <c r="D77" s="211" t="s">
        <v>44</v>
      </c>
      <c r="E77" s="207" t="s">
        <v>63</v>
      </c>
      <c r="F77" s="158">
        <v>0.8</v>
      </c>
      <c r="G77" s="155">
        <f t="shared" si="35"/>
        <v>16.299999999999997</v>
      </c>
      <c r="H77" s="160">
        <v>6.9444444444444447E-4</v>
      </c>
      <c r="I77" s="80">
        <f t="shared" si="32"/>
        <v>1.666666666666667E-2</v>
      </c>
      <c r="J77" s="172">
        <f t="shared" si="18"/>
        <v>0.21458333333333326</v>
      </c>
      <c r="K77" s="172">
        <f t="shared" si="19"/>
        <v>0.25624999999999998</v>
      </c>
      <c r="L77" s="172">
        <f t="shared" si="20"/>
        <v>0.27708333333333329</v>
      </c>
      <c r="M77" s="172">
        <f t="shared" si="21"/>
        <v>0.30486111111111108</v>
      </c>
      <c r="N77" s="172">
        <f t="shared" si="22"/>
        <v>0.3256944444444444</v>
      </c>
      <c r="O77" s="188">
        <f t="shared" si="23"/>
        <v>0.3430555555555555</v>
      </c>
      <c r="P77" s="172">
        <f t="shared" si="24"/>
        <v>0.41597222222222219</v>
      </c>
      <c r="Q77" s="172">
        <f t="shared" si="25"/>
        <v>0.4680555555555555</v>
      </c>
      <c r="R77" s="172">
        <f t="shared" si="26"/>
        <v>0.54097222222222219</v>
      </c>
      <c r="S77" s="172">
        <f t="shared" si="27"/>
        <v>0.54791666666666661</v>
      </c>
      <c r="T77" s="172">
        <f t="shared" si="28"/>
        <v>0.6</v>
      </c>
      <c r="U77" s="172">
        <f t="shared" si="33"/>
        <v>0.63402777777777775</v>
      </c>
      <c r="V77" s="172">
        <f t="shared" si="34"/>
        <v>0.67569444444444438</v>
      </c>
      <c r="W77" s="172">
        <f t="shared" si="29"/>
        <v>0.71458333333333324</v>
      </c>
      <c r="X77" s="172">
        <f t="shared" si="36"/>
        <v>0.81041666666666667</v>
      </c>
      <c r="Y77" s="174">
        <f t="shared" si="30"/>
        <v>0.88472222222222208</v>
      </c>
    </row>
    <row r="78" spans="1:39" ht="72" customHeight="1" x14ac:dyDescent="0.25">
      <c r="A78" s="146">
        <v>17</v>
      </c>
      <c r="B78" s="226" t="s">
        <v>14</v>
      </c>
      <c r="C78" s="218" t="s">
        <v>55</v>
      </c>
      <c r="D78" s="81" t="s">
        <v>43</v>
      </c>
      <c r="E78" s="207" t="s">
        <v>63</v>
      </c>
      <c r="F78" s="158">
        <v>0.7</v>
      </c>
      <c r="G78" s="155">
        <f t="shared" si="35"/>
        <v>16.999999999999996</v>
      </c>
      <c r="H78" s="161">
        <v>6.9444444444444447E-4</v>
      </c>
      <c r="I78" s="80">
        <f t="shared" si="32"/>
        <v>1.7361111111111115E-2</v>
      </c>
      <c r="J78" s="172">
        <f t="shared" si="18"/>
        <v>0.21527777777777771</v>
      </c>
      <c r="K78" s="172">
        <f t="shared" si="19"/>
        <v>0.25694444444444442</v>
      </c>
      <c r="L78" s="172">
        <f t="shared" si="20"/>
        <v>0.27777777777777773</v>
      </c>
      <c r="M78" s="172">
        <f t="shared" si="21"/>
        <v>0.30555555555555552</v>
      </c>
      <c r="N78" s="172">
        <f t="shared" si="22"/>
        <v>0.32638888888888884</v>
      </c>
      <c r="O78" s="188">
        <f t="shared" si="23"/>
        <v>0.34374999999999994</v>
      </c>
      <c r="P78" s="172">
        <f t="shared" si="24"/>
        <v>0.41666666666666663</v>
      </c>
      <c r="Q78" s="172">
        <f t="shared" si="25"/>
        <v>0.46874999999999994</v>
      </c>
      <c r="R78" s="172">
        <f t="shared" si="26"/>
        <v>0.54166666666666663</v>
      </c>
      <c r="S78" s="172">
        <f t="shared" si="27"/>
        <v>0.54861111111111105</v>
      </c>
      <c r="T78" s="172">
        <f t="shared" si="28"/>
        <v>0.60069444444444442</v>
      </c>
      <c r="U78" s="172">
        <f t="shared" si="33"/>
        <v>0.63472222222222219</v>
      </c>
      <c r="V78" s="172">
        <f t="shared" si="34"/>
        <v>0.67638888888888882</v>
      </c>
      <c r="W78" s="172">
        <f t="shared" si="29"/>
        <v>0.71527777777777768</v>
      </c>
      <c r="X78" s="172">
        <f t="shared" si="36"/>
        <v>0.81111111111111112</v>
      </c>
      <c r="Y78" s="174">
        <f t="shared" si="30"/>
        <v>0.88541666666666652</v>
      </c>
    </row>
    <row r="79" spans="1:39" ht="72" customHeight="1" x14ac:dyDescent="0.25">
      <c r="A79" s="146">
        <v>18</v>
      </c>
      <c r="B79" s="226" t="s">
        <v>13</v>
      </c>
      <c r="C79" s="219" t="s">
        <v>55</v>
      </c>
      <c r="D79" s="213" t="s">
        <v>42</v>
      </c>
      <c r="E79" s="207" t="s">
        <v>63</v>
      </c>
      <c r="F79" s="158">
        <v>0.7</v>
      </c>
      <c r="G79" s="155">
        <f t="shared" si="35"/>
        <v>17.699999999999996</v>
      </c>
      <c r="H79" s="161">
        <v>6.9444444444444447E-4</v>
      </c>
      <c r="I79" s="80">
        <f t="shared" si="32"/>
        <v>1.8055555555555561E-2</v>
      </c>
      <c r="J79" s="172">
        <f t="shared" si="18"/>
        <v>0.21597222222222215</v>
      </c>
      <c r="K79" s="172">
        <f t="shared" si="19"/>
        <v>0.25763888888888886</v>
      </c>
      <c r="L79" s="172">
        <f t="shared" si="20"/>
        <v>0.27847222222222218</v>
      </c>
      <c r="M79" s="172">
        <f t="shared" si="21"/>
        <v>0.30624999999999997</v>
      </c>
      <c r="N79" s="172">
        <f t="shared" si="22"/>
        <v>0.32708333333333328</v>
      </c>
      <c r="O79" s="188">
        <f t="shared" si="23"/>
        <v>0.34444444444444439</v>
      </c>
      <c r="P79" s="172">
        <f t="shared" si="24"/>
        <v>0.41736111111111107</v>
      </c>
      <c r="Q79" s="172">
        <f t="shared" si="25"/>
        <v>0.46944444444444439</v>
      </c>
      <c r="R79" s="172">
        <f t="shared" si="26"/>
        <v>0.54236111111111107</v>
      </c>
      <c r="S79" s="172">
        <f t="shared" si="27"/>
        <v>0.54930555555555549</v>
      </c>
      <c r="T79" s="172">
        <f t="shared" si="28"/>
        <v>0.60138888888888886</v>
      </c>
      <c r="U79" s="172">
        <f t="shared" si="33"/>
        <v>0.63541666666666663</v>
      </c>
      <c r="V79" s="172">
        <f t="shared" si="34"/>
        <v>0.67708333333333326</v>
      </c>
      <c r="W79" s="172">
        <f t="shared" si="29"/>
        <v>0.71597222222222212</v>
      </c>
      <c r="X79" s="172">
        <f t="shared" si="36"/>
        <v>0.81180555555555556</v>
      </c>
      <c r="Y79" s="174">
        <f t="shared" si="30"/>
        <v>0.88611111111111096</v>
      </c>
    </row>
    <row r="80" spans="1:39" ht="72" customHeight="1" x14ac:dyDescent="0.25">
      <c r="A80" s="146">
        <v>19</v>
      </c>
      <c r="B80" s="226" t="s">
        <v>13</v>
      </c>
      <c r="C80" s="219" t="s">
        <v>54</v>
      </c>
      <c r="D80" s="211" t="s">
        <v>42</v>
      </c>
      <c r="E80" s="207" t="s">
        <v>64</v>
      </c>
      <c r="F80" s="158">
        <v>0.6</v>
      </c>
      <c r="G80" s="155">
        <f t="shared" si="35"/>
        <v>18.299999999999997</v>
      </c>
      <c r="H80" s="200">
        <v>6.9444444444444447E-4</v>
      </c>
      <c r="I80" s="80">
        <f t="shared" si="32"/>
        <v>1.8750000000000006E-2</v>
      </c>
      <c r="J80" s="172">
        <f t="shared" si="18"/>
        <v>0.21666666666666659</v>
      </c>
      <c r="K80" s="172">
        <f t="shared" si="19"/>
        <v>0.2583333333333333</v>
      </c>
      <c r="L80" s="172">
        <f t="shared" si="20"/>
        <v>0.27916666666666662</v>
      </c>
      <c r="M80" s="172">
        <f t="shared" si="21"/>
        <v>0.30694444444444441</v>
      </c>
      <c r="N80" s="172">
        <f t="shared" si="22"/>
        <v>0.32777777777777772</v>
      </c>
      <c r="O80" s="188">
        <f t="shared" si="23"/>
        <v>0.34513888888888883</v>
      </c>
      <c r="P80" s="172">
        <f t="shared" si="24"/>
        <v>0.41805555555555551</v>
      </c>
      <c r="Q80" s="172">
        <f t="shared" si="25"/>
        <v>0.47013888888888883</v>
      </c>
      <c r="R80" s="172">
        <f t="shared" si="26"/>
        <v>0.54305555555555551</v>
      </c>
      <c r="S80" s="172">
        <f t="shared" si="27"/>
        <v>0.54999999999999993</v>
      </c>
      <c r="T80" s="172">
        <f t="shared" si="28"/>
        <v>0.6020833333333333</v>
      </c>
      <c r="U80" s="172">
        <f t="shared" si="33"/>
        <v>0.63611111111111107</v>
      </c>
      <c r="V80" s="172">
        <f t="shared" si="34"/>
        <v>0.6777777777777777</v>
      </c>
      <c r="W80" s="172">
        <f t="shared" si="29"/>
        <v>0.71666666666666656</v>
      </c>
      <c r="X80" s="172">
        <f t="shared" si="36"/>
        <v>0.8125</v>
      </c>
      <c r="Y80" s="174">
        <f t="shared" si="30"/>
        <v>0.8868055555555554</v>
      </c>
    </row>
    <row r="81" spans="1:39" ht="72" customHeight="1" x14ac:dyDescent="0.25">
      <c r="A81" s="146">
        <v>20</v>
      </c>
      <c r="B81" s="226" t="s">
        <v>12</v>
      </c>
      <c r="C81" s="218" t="s">
        <v>54</v>
      </c>
      <c r="D81" s="81" t="s">
        <v>41</v>
      </c>
      <c r="E81" s="207" t="s">
        <v>112</v>
      </c>
      <c r="F81" s="158">
        <v>1.3</v>
      </c>
      <c r="G81" s="155">
        <f t="shared" si="35"/>
        <v>19.599999999999998</v>
      </c>
      <c r="H81" s="200">
        <v>1.3888888888888889E-3</v>
      </c>
      <c r="I81" s="80">
        <f t="shared" si="32"/>
        <v>2.0138888888888894E-2</v>
      </c>
      <c r="J81" s="172">
        <f t="shared" si="18"/>
        <v>0.21805555555555547</v>
      </c>
      <c r="K81" s="172">
        <f t="shared" si="19"/>
        <v>0.25972222222222219</v>
      </c>
      <c r="L81" s="172">
        <f t="shared" si="20"/>
        <v>0.2805555555555555</v>
      </c>
      <c r="M81" s="172">
        <f t="shared" si="21"/>
        <v>0.30833333333333329</v>
      </c>
      <c r="N81" s="172">
        <f t="shared" si="22"/>
        <v>0.32916666666666661</v>
      </c>
      <c r="O81" s="188">
        <f t="shared" si="23"/>
        <v>0.34652777777777771</v>
      </c>
      <c r="P81" s="172">
        <f t="shared" si="24"/>
        <v>0.4194444444444444</v>
      </c>
      <c r="Q81" s="172">
        <f t="shared" si="25"/>
        <v>0.47152777777777771</v>
      </c>
      <c r="R81" s="172">
        <f t="shared" si="26"/>
        <v>0.5444444444444444</v>
      </c>
      <c r="S81" s="172">
        <f t="shared" si="27"/>
        <v>0.55138888888888882</v>
      </c>
      <c r="T81" s="172">
        <f t="shared" si="28"/>
        <v>0.60347222222222219</v>
      </c>
      <c r="U81" s="172">
        <f t="shared" si="33"/>
        <v>0.63749999999999996</v>
      </c>
      <c r="V81" s="172">
        <f t="shared" si="34"/>
        <v>0.67916666666666659</v>
      </c>
      <c r="W81" s="172">
        <f t="shared" si="29"/>
        <v>0.71805555555555545</v>
      </c>
      <c r="X81" s="172">
        <f t="shared" si="36"/>
        <v>0.81388888888888888</v>
      </c>
      <c r="Y81" s="174">
        <f t="shared" si="30"/>
        <v>0.88819444444444429</v>
      </c>
    </row>
    <row r="82" spans="1:39" ht="72" customHeight="1" x14ac:dyDescent="0.25">
      <c r="A82" s="146">
        <v>21</v>
      </c>
      <c r="B82" s="226" t="s">
        <v>11</v>
      </c>
      <c r="C82" s="218" t="s">
        <v>54</v>
      </c>
      <c r="D82" s="81" t="s">
        <v>102</v>
      </c>
      <c r="E82" s="207" t="s">
        <v>59</v>
      </c>
      <c r="F82" s="158">
        <v>0.9</v>
      </c>
      <c r="G82" s="155">
        <f t="shared" si="35"/>
        <v>20.499999999999996</v>
      </c>
      <c r="H82" s="200">
        <v>6.9444444444444447E-4</v>
      </c>
      <c r="I82" s="80">
        <f t="shared" si="32"/>
        <v>2.0833333333333339E-2</v>
      </c>
      <c r="J82" s="172">
        <f t="shared" si="18"/>
        <v>0.21874999999999992</v>
      </c>
      <c r="K82" s="172">
        <f t="shared" si="19"/>
        <v>0.26041666666666663</v>
      </c>
      <c r="L82" s="172">
        <f t="shared" si="20"/>
        <v>0.28124999999999994</v>
      </c>
      <c r="M82" s="172">
        <f t="shared" si="21"/>
        <v>0.30902777777777773</v>
      </c>
      <c r="N82" s="172">
        <f t="shared" si="22"/>
        <v>0.32986111111111105</v>
      </c>
      <c r="O82" s="188">
        <f t="shared" si="23"/>
        <v>0.34722222222222215</v>
      </c>
      <c r="P82" s="172">
        <f t="shared" si="24"/>
        <v>0.42013888888888884</v>
      </c>
      <c r="Q82" s="172">
        <f t="shared" si="25"/>
        <v>0.47222222222222215</v>
      </c>
      <c r="R82" s="172">
        <f t="shared" si="26"/>
        <v>0.54513888888888884</v>
      </c>
      <c r="S82" s="172">
        <f t="shared" si="27"/>
        <v>0.55208333333333326</v>
      </c>
      <c r="T82" s="172">
        <f t="shared" si="28"/>
        <v>0.60416666666666663</v>
      </c>
      <c r="U82" s="172">
        <f t="shared" si="33"/>
        <v>0.6381944444444444</v>
      </c>
      <c r="V82" s="172">
        <f t="shared" si="34"/>
        <v>0.67986111111111103</v>
      </c>
      <c r="W82" s="172">
        <f t="shared" si="29"/>
        <v>0.71874999999999989</v>
      </c>
      <c r="X82" s="172">
        <f t="shared" si="36"/>
        <v>0.81458333333333333</v>
      </c>
      <c r="Y82" s="174">
        <f t="shared" si="30"/>
        <v>0.88888888888888873</v>
      </c>
    </row>
    <row r="83" spans="1:39" ht="72" customHeight="1" x14ac:dyDescent="0.25">
      <c r="A83" s="146">
        <v>22</v>
      </c>
      <c r="B83" s="226" t="s">
        <v>11</v>
      </c>
      <c r="C83" s="136" t="s">
        <v>54</v>
      </c>
      <c r="D83" s="81" t="s">
        <v>103</v>
      </c>
      <c r="E83" s="207" t="s">
        <v>113</v>
      </c>
      <c r="F83" s="158">
        <v>0.9</v>
      </c>
      <c r="G83" s="155">
        <f t="shared" si="35"/>
        <v>21.399999999999995</v>
      </c>
      <c r="H83" s="200">
        <v>6.9444444444444447E-4</v>
      </c>
      <c r="I83" s="80">
        <f t="shared" si="32"/>
        <v>2.1527777777777785E-2</v>
      </c>
      <c r="J83" s="172">
        <f t="shared" si="18"/>
        <v>0.21944444444444436</v>
      </c>
      <c r="K83" s="172">
        <f t="shared" si="19"/>
        <v>0.26111111111111107</v>
      </c>
      <c r="L83" s="172">
        <f t="shared" si="20"/>
        <v>0.28194444444444439</v>
      </c>
      <c r="M83" s="172">
        <f t="shared" si="21"/>
        <v>0.30972222222222218</v>
      </c>
      <c r="N83" s="172">
        <f t="shared" si="22"/>
        <v>0.33055555555555549</v>
      </c>
      <c r="O83" s="188">
        <f t="shared" si="23"/>
        <v>0.3479166666666666</v>
      </c>
      <c r="P83" s="172">
        <f t="shared" si="24"/>
        <v>0.42083333333333328</v>
      </c>
      <c r="Q83" s="172">
        <f t="shared" si="25"/>
        <v>0.4729166666666666</v>
      </c>
      <c r="R83" s="172">
        <f t="shared" si="26"/>
        <v>0.54583333333333328</v>
      </c>
      <c r="S83" s="172">
        <f t="shared" si="27"/>
        <v>0.5527777777777777</v>
      </c>
      <c r="T83" s="172">
        <f t="shared" si="28"/>
        <v>0.60486111111111107</v>
      </c>
      <c r="U83" s="172">
        <f t="shared" si="33"/>
        <v>0.63888888888888884</v>
      </c>
      <c r="V83" s="172">
        <f t="shared" si="34"/>
        <v>0.68055555555555547</v>
      </c>
      <c r="W83" s="172">
        <f t="shared" si="29"/>
        <v>0.71944444444444433</v>
      </c>
      <c r="X83" s="172">
        <f t="shared" si="36"/>
        <v>0.81527777777777777</v>
      </c>
      <c r="Y83" s="174">
        <f t="shared" si="30"/>
        <v>0.88958333333333317</v>
      </c>
    </row>
    <row r="84" spans="1:39" ht="72" customHeight="1" x14ac:dyDescent="0.25">
      <c r="A84" s="146">
        <v>23</v>
      </c>
      <c r="B84" s="226" t="s">
        <v>11</v>
      </c>
      <c r="C84" s="136" t="s">
        <v>55</v>
      </c>
      <c r="D84" s="81" t="s">
        <v>104</v>
      </c>
      <c r="E84" s="207" t="s">
        <v>63</v>
      </c>
      <c r="F84" s="158">
        <v>0.7</v>
      </c>
      <c r="G84" s="155">
        <f t="shared" si="35"/>
        <v>22.099999999999994</v>
      </c>
      <c r="H84" s="200">
        <v>6.9444444444444447E-4</v>
      </c>
      <c r="I84" s="80">
        <f t="shared" si="32"/>
        <v>2.222222222222223E-2</v>
      </c>
      <c r="J84" s="172">
        <f t="shared" si="18"/>
        <v>0.2201388888888888</v>
      </c>
      <c r="K84" s="172">
        <f t="shared" si="19"/>
        <v>0.26180555555555551</v>
      </c>
      <c r="L84" s="172">
        <f t="shared" si="20"/>
        <v>0.28263888888888883</v>
      </c>
      <c r="M84" s="172">
        <f t="shared" si="21"/>
        <v>0.31041666666666662</v>
      </c>
      <c r="N84" s="172">
        <f t="shared" si="22"/>
        <v>0.33124999999999993</v>
      </c>
      <c r="O84" s="188">
        <f t="shared" si="23"/>
        <v>0.34861111111111104</v>
      </c>
      <c r="P84" s="172">
        <f t="shared" si="24"/>
        <v>0.42152777777777772</v>
      </c>
      <c r="Q84" s="172">
        <f t="shared" si="25"/>
        <v>0.47361111111111104</v>
      </c>
      <c r="R84" s="172">
        <f t="shared" si="26"/>
        <v>0.54652777777777772</v>
      </c>
      <c r="S84" s="172">
        <f t="shared" si="27"/>
        <v>0.55347222222222214</v>
      </c>
      <c r="T84" s="172">
        <f t="shared" si="28"/>
        <v>0.60555555555555551</v>
      </c>
      <c r="U84" s="172">
        <f t="shared" si="33"/>
        <v>0.63958333333333328</v>
      </c>
      <c r="V84" s="172">
        <f t="shared" si="34"/>
        <v>0.68124999999999991</v>
      </c>
      <c r="W84" s="172">
        <f t="shared" si="29"/>
        <v>0.72013888888888877</v>
      </c>
      <c r="X84" s="172">
        <f t="shared" si="36"/>
        <v>0.81597222222222221</v>
      </c>
      <c r="Y84" s="174">
        <f t="shared" si="30"/>
        <v>0.89027777777777761</v>
      </c>
    </row>
    <row r="85" spans="1:39" ht="72" customHeight="1" x14ac:dyDescent="0.25">
      <c r="A85" s="146">
        <v>24</v>
      </c>
      <c r="B85" s="226" t="s">
        <v>11</v>
      </c>
      <c r="C85" s="136" t="s">
        <v>54</v>
      </c>
      <c r="D85" s="81" t="s">
        <v>37</v>
      </c>
      <c r="E85" s="207" t="s">
        <v>114</v>
      </c>
      <c r="F85" s="158">
        <v>0.7</v>
      </c>
      <c r="G85" s="155">
        <f t="shared" si="35"/>
        <v>22.799999999999994</v>
      </c>
      <c r="H85" s="200">
        <v>6.9444444444444447E-4</v>
      </c>
      <c r="I85" s="80">
        <f t="shared" si="32"/>
        <v>2.2916666666666675E-2</v>
      </c>
      <c r="J85" s="172">
        <f t="shared" si="18"/>
        <v>0.22083333333333324</v>
      </c>
      <c r="K85" s="172">
        <f t="shared" si="19"/>
        <v>0.26249999999999996</v>
      </c>
      <c r="L85" s="172">
        <f t="shared" si="20"/>
        <v>0.28333333333333327</v>
      </c>
      <c r="M85" s="172">
        <f t="shared" si="21"/>
        <v>0.31111111111111106</v>
      </c>
      <c r="N85" s="172">
        <f t="shared" si="22"/>
        <v>0.33194444444444438</v>
      </c>
      <c r="O85" s="188">
        <f t="shared" si="23"/>
        <v>0.34930555555555548</v>
      </c>
      <c r="P85" s="172">
        <f t="shared" si="24"/>
        <v>0.42222222222222217</v>
      </c>
      <c r="Q85" s="172">
        <f t="shared" si="25"/>
        <v>0.47430555555555548</v>
      </c>
      <c r="R85" s="172">
        <f t="shared" si="26"/>
        <v>0.54722222222222217</v>
      </c>
      <c r="S85" s="172">
        <f t="shared" si="27"/>
        <v>0.55416666666666659</v>
      </c>
      <c r="T85" s="172">
        <f t="shared" si="28"/>
        <v>0.60624999999999996</v>
      </c>
      <c r="U85" s="172">
        <f t="shared" si="33"/>
        <v>0.64027777777777772</v>
      </c>
      <c r="V85" s="172">
        <f t="shared" si="34"/>
        <v>0.68194444444444435</v>
      </c>
      <c r="W85" s="172">
        <f t="shared" si="29"/>
        <v>0.72083333333333321</v>
      </c>
      <c r="X85" s="172">
        <f t="shared" si="36"/>
        <v>0.81666666666666665</v>
      </c>
      <c r="Y85" s="174">
        <f t="shared" si="30"/>
        <v>0.89097222222222205</v>
      </c>
    </row>
    <row r="86" spans="1:39" ht="72" customHeight="1" x14ac:dyDescent="0.25">
      <c r="A86" s="146">
        <v>25</v>
      </c>
      <c r="B86" s="227" t="s">
        <v>10</v>
      </c>
      <c r="C86" s="218" t="s">
        <v>54</v>
      </c>
      <c r="D86" s="214" t="s">
        <v>36</v>
      </c>
      <c r="E86" s="207" t="s">
        <v>112</v>
      </c>
      <c r="F86" s="158">
        <v>1.6</v>
      </c>
      <c r="G86" s="155">
        <f t="shared" si="35"/>
        <v>24.399999999999995</v>
      </c>
      <c r="H86" s="200">
        <v>1.3888888888888889E-3</v>
      </c>
      <c r="I86" s="80">
        <f t="shared" si="32"/>
        <v>2.4305555555555563E-2</v>
      </c>
      <c r="J86" s="172">
        <f t="shared" si="18"/>
        <v>0.22222222222222213</v>
      </c>
      <c r="K86" s="172">
        <f t="shared" si="19"/>
        <v>0.26388888888888884</v>
      </c>
      <c r="L86" s="172">
        <f t="shared" si="20"/>
        <v>0.28472222222222215</v>
      </c>
      <c r="M86" s="172">
        <f t="shared" si="21"/>
        <v>0.31249999999999994</v>
      </c>
      <c r="N86" s="172">
        <f t="shared" si="22"/>
        <v>0.33333333333333326</v>
      </c>
      <c r="O86" s="188">
        <f t="shared" si="23"/>
        <v>0.35069444444444436</v>
      </c>
      <c r="P86" s="172">
        <f t="shared" si="24"/>
        <v>0.42361111111111105</v>
      </c>
      <c r="Q86" s="172">
        <f t="shared" si="25"/>
        <v>0.47569444444444436</v>
      </c>
      <c r="R86" s="172">
        <f t="shared" si="26"/>
        <v>0.54861111111111105</v>
      </c>
      <c r="S86" s="172">
        <f t="shared" si="27"/>
        <v>0.55555555555555547</v>
      </c>
      <c r="T86" s="172">
        <f t="shared" si="28"/>
        <v>0.60763888888888884</v>
      </c>
      <c r="U86" s="172">
        <f t="shared" si="33"/>
        <v>0.64166666666666661</v>
      </c>
      <c r="V86" s="172">
        <f t="shared" si="34"/>
        <v>0.68333333333333324</v>
      </c>
      <c r="W86" s="172">
        <f t="shared" si="29"/>
        <v>0.7222222222222221</v>
      </c>
      <c r="X86" s="172">
        <f t="shared" si="36"/>
        <v>0.81805555555555554</v>
      </c>
      <c r="Y86" s="174">
        <f t="shared" si="30"/>
        <v>0.89236111111111094</v>
      </c>
    </row>
    <row r="87" spans="1:39" ht="72" customHeight="1" x14ac:dyDescent="0.25">
      <c r="A87" s="146">
        <v>26</v>
      </c>
      <c r="B87" s="226" t="s">
        <v>9</v>
      </c>
      <c r="C87" s="135" t="s">
        <v>57</v>
      </c>
      <c r="D87" s="212" t="s">
        <v>35</v>
      </c>
      <c r="E87" s="207" t="s">
        <v>115</v>
      </c>
      <c r="F87" s="158">
        <v>1.8</v>
      </c>
      <c r="G87" s="155">
        <f t="shared" si="35"/>
        <v>26.199999999999996</v>
      </c>
      <c r="H87" s="161">
        <v>2.0833333333333333E-3</v>
      </c>
      <c r="I87" s="80">
        <f t="shared" si="32"/>
        <v>2.6388888888888896E-2</v>
      </c>
      <c r="J87" s="172">
        <f t="shared" si="18"/>
        <v>0.22430555555555545</v>
      </c>
      <c r="K87" s="172">
        <f t="shared" si="19"/>
        <v>0.26597222222222217</v>
      </c>
      <c r="L87" s="172">
        <f t="shared" si="20"/>
        <v>0.28680555555555548</v>
      </c>
      <c r="M87" s="172">
        <f t="shared" si="21"/>
        <v>0.31458333333333327</v>
      </c>
      <c r="N87" s="172">
        <f t="shared" si="22"/>
        <v>0.33541666666666659</v>
      </c>
      <c r="O87" s="188">
        <f t="shared" si="23"/>
        <v>0.35277777777777769</v>
      </c>
      <c r="P87" s="172">
        <f t="shared" si="24"/>
        <v>0.42569444444444438</v>
      </c>
      <c r="Q87" s="172">
        <f t="shared" si="25"/>
        <v>0.47777777777777769</v>
      </c>
      <c r="R87" s="172">
        <f t="shared" si="26"/>
        <v>0.55069444444444438</v>
      </c>
      <c r="S87" s="172">
        <f t="shared" si="27"/>
        <v>0.5576388888888888</v>
      </c>
      <c r="T87" s="172">
        <f t="shared" si="28"/>
        <v>0.60972222222222217</v>
      </c>
      <c r="U87" s="172">
        <f t="shared" si="33"/>
        <v>0.64374999999999993</v>
      </c>
      <c r="V87" s="172">
        <f t="shared" si="34"/>
        <v>0.68541666666666656</v>
      </c>
      <c r="W87" s="172">
        <f t="shared" si="29"/>
        <v>0.72430555555555542</v>
      </c>
      <c r="X87" s="172">
        <f t="shared" si="36"/>
        <v>0.82013888888888886</v>
      </c>
      <c r="Y87" s="174">
        <f t="shared" si="30"/>
        <v>0.89444444444444426</v>
      </c>
    </row>
    <row r="88" spans="1:39" s="20" customFormat="1" ht="72" customHeight="1" x14ac:dyDescent="0.25">
      <c r="A88" s="146">
        <v>27</v>
      </c>
      <c r="B88" s="228" t="s">
        <v>9</v>
      </c>
      <c r="C88" s="135" t="s">
        <v>54</v>
      </c>
      <c r="D88" s="141" t="s">
        <v>32</v>
      </c>
      <c r="E88" s="162" t="s">
        <v>64</v>
      </c>
      <c r="F88" s="154">
        <v>1</v>
      </c>
      <c r="G88" s="155">
        <f t="shared" si="35"/>
        <v>27.199999999999996</v>
      </c>
      <c r="H88" s="161">
        <v>1.3888888888888889E-3</v>
      </c>
      <c r="I88" s="80">
        <f t="shared" si="32"/>
        <v>2.7777777777777783E-2</v>
      </c>
      <c r="J88" s="172">
        <f t="shared" si="18"/>
        <v>0.22569444444444434</v>
      </c>
      <c r="K88" s="172">
        <f t="shared" si="19"/>
        <v>0.26736111111111105</v>
      </c>
      <c r="L88" s="172">
        <f t="shared" si="20"/>
        <v>0.28819444444444436</v>
      </c>
      <c r="M88" s="172">
        <f t="shared" si="21"/>
        <v>0.31597222222222215</v>
      </c>
      <c r="N88" s="172">
        <f t="shared" si="22"/>
        <v>0.33680555555555547</v>
      </c>
      <c r="O88" s="188">
        <f t="shared" si="23"/>
        <v>0.35416666666666657</v>
      </c>
      <c r="P88" s="172">
        <f t="shared" si="24"/>
        <v>0.42708333333333326</v>
      </c>
      <c r="Q88" s="172">
        <f t="shared" si="25"/>
        <v>0.47916666666666657</v>
      </c>
      <c r="R88" s="172">
        <f t="shared" si="26"/>
        <v>0.55208333333333326</v>
      </c>
      <c r="S88" s="172">
        <f t="shared" si="27"/>
        <v>0.55902777777777768</v>
      </c>
      <c r="T88" s="172">
        <f t="shared" si="28"/>
        <v>0.61111111111111105</v>
      </c>
      <c r="U88" s="172">
        <f t="shared" si="33"/>
        <v>0.64513888888888882</v>
      </c>
      <c r="V88" s="172">
        <f t="shared" si="34"/>
        <v>0.68680555555555545</v>
      </c>
      <c r="W88" s="172">
        <f t="shared" si="29"/>
        <v>0.72569444444444431</v>
      </c>
      <c r="X88" s="172">
        <f t="shared" si="36"/>
        <v>0.82152777777777775</v>
      </c>
      <c r="Y88" s="174">
        <f t="shared" si="30"/>
        <v>0.89583333333333315</v>
      </c>
      <c r="AA88"/>
      <c r="AB88"/>
      <c r="AC88"/>
      <c r="AD88"/>
      <c r="AE88"/>
      <c r="AF88"/>
      <c r="AG88"/>
      <c r="AH88"/>
      <c r="AI88"/>
      <c r="AJ88"/>
      <c r="AK88"/>
      <c r="AL88"/>
      <c r="AM88"/>
    </row>
    <row r="89" spans="1:39" s="20" customFormat="1" ht="72" customHeight="1" x14ac:dyDescent="0.25">
      <c r="A89" s="146">
        <v>28</v>
      </c>
      <c r="B89" s="228" t="s">
        <v>9</v>
      </c>
      <c r="C89" s="135" t="s">
        <v>54</v>
      </c>
      <c r="D89" s="212" t="s">
        <v>105</v>
      </c>
      <c r="E89" s="162" t="s">
        <v>113</v>
      </c>
      <c r="F89" s="154">
        <v>0.4</v>
      </c>
      <c r="G89" s="155">
        <f t="shared" si="35"/>
        <v>27.599999999999994</v>
      </c>
      <c r="H89" s="161">
        <v>6.9444444444444447E-4</v>
      </c>
      <c r="I89" s="80">
        <f t="shared" si="32"/>
        <v>2.8472222222222229E-2</v>
      </c>
      <c r="J89" s="172">
        <f t="shared" si="18"/>
        <v>0.22638888888888878</v>
      </c>
      <c r="K89" s="172">
        <f t="shared" si="19"/>
        <v>0.26805555555555549</v>
      </c>
      <c r="L89" s="172">
        <f t="shared" si="20"/>
        <v>0.28888888888888881</v>
      </c>
      <c r="M89" s="172">
        <f t="shared" si="21"/>
        <v>0.3166666666666666</v>
      </c>
      <c r="N89" s="172">
        <f t="shared" si="22"/>
        <v>0.33749999999999991</v>
      </c>
      <c r="O89" s="188">
        <f t="shared" si="23"/>
        <v>0.35486111111111102</v>
      </c>
      <c r="P89" s="172">
        <f t="shared" si="24"/>
        <v>0.4277777777777777</v>
      </c>
      <c r="Q89" s="172">
        <f t="shared" si="25"/>
        <v>0.47986111111111102</v>
      </c>
      <c r="R89" s="172">
        <f t="shared" si="26"/>
        <v>0.5527777777777777</v>
      </c>
      <c r="S89" s="172">
        <f t="shared" si="27"/>
        <v>0.55972222222222212</v>
      </c>
      <c r="T89" s="172">
        <f t="shared" si="28"/>
        <v>0.61180555555555549</v>
      </c>
      <c r="U89" s="172">
        <f t="shared" si="33"/>
        <v>0.64583333333333326</v>
      </c>
      <c r="V89" s="172">
        <f t="shared" si="34"/>
        <v>0.68749999999999989</v>
      </c>
      <c r="W89" s="172">
        <f t="shared" si="29"/>
        <v>0.72638888888888875</v>
      </c>
      <c r="X89" s="172">
        <f t="shared" si="36"/>
        <v>0.82222222222222219</v>
      </c>
      <c r="Y89" s="174">
        <f t="shared" si="30"/>
        <v>0.89652777777777759</v>
      </c>
      <c r="AA89"/>
      <c r="AB89"/>
      <c r="AC89"/>
      <c r="AD89"/>
      <c r="AE89"/>
      <c r="AF89"/>
      <c r="AG89"/>
      <c r="AH89"/>
      <c r="AI89"/>
      <c r="AJ89"/>
      <c r="AK89"/>
      <c r="AL89"/>
      <c r="AM89"/>
    </row>
    <row r="90" spans="1:39" ht="72" customHeight="1" x14ac:dyDescent="0.25">
      <c r="A90" s="146">
        <v>29</v>
      </c>
      <c r="B90" s="226" t="s">
        <v>9</v>
      </c>
      <c r="C90" s="219" t="s">
        <v>57</v>
      </c>
      <c r="D90" s="213" t="s">
        <v>106</v>
      </c>
      <c r="E90" s="162" t="s">
        <v>116</v>
      </c>
      <c r="F90" s="154">
        <v>0.4</v>
      </c>
      <c r="G90" s="155">
        <f t="shared" si="35"/>
        <v>27.999999999999993</v>
      </c>
      <c r="H90" s="161">
        <v>6.9444444444444447E-4</v>
      </c>
      <c r="I90" s="80">
        <f t="shared" si="32"/>
        <v>2.9166666666666674E-2</v>
      </c>
      <c r="J90" s="172">
        <f t="shared" si="18"/>
        <v>0.22708333333333322</v>
      </c>
      <c r="K90" s="172">
        <f t="shared" si="19"/>
        <v>0.26874999999999993</v>
      </c>
      <c r="L90" s="172">
        <f t="shared" si="20"/>
        <v>0.28958333333333325</v>
      </c>
      <c r="M90" s="172">
        <f t="shared" si="21"/>
        <v>0.31736111111111104</v>
      </c>
      <c r="N90" s="172">
        <f t="shared" si="22"/>
        <v>0.33819444444444435</v>
      </c>
      <c r="O90" s="188">
        <f t="shared" si="23"/>
        <v>0.35555555555555546</v>
      </c>
      <c r="P90" s="172">
        <f t="shared" si="24"/>
        <v>0.42847222222222214</v>
      </c>
      <c r="Q90" s="172">
        <f t="shared" si="25"/>
        <v>0.48055555555555546</v>
      </c>
      <c r="R90" s="172">
        <f t="shared" si="26"/>
        <v>0.55347222222222214</v>
      </c>
      <c r="S90" s="172">
        <f t="shared" si="27"/>
        <v>0.56041666666666656</v>
      </c>
      <c r="T90" s="172">
        <f t="shared" si="28"/>
        <v>0.61249999999999993</v>
      </c>
      <c r="U90" s="172">
        <f t="shared" si="33"/>
        <v>0.6465277777777777</v>
      </c>
      <c r="V90" s="172">
        <f t="shared" si="34"/>
        <v>0.68819444444444433</v>
      </c>
      <c r="W90" s="172">
        <f t="shared" si="29"/>
        <v>0.72708333333333319</v>
      </c>
      <c r="X90" s="172">
        <f t="shared" si="36"/>
        <v>0.82291666666666663</v>
      </c>
      <c r="Y90" s="174">
        <f t="shared" si="30"/>
        <v>0.89722222222222203</v>
      </c>
    </row>
    <row r="91" spans="1:39" ht="72" customHeight="1" x14ac:dyDescent="0.25">
      <c r="A91" s="146">
        <v>30</v>
      </c>
      <c r="B91" s="226" t="s">
        <v>9</v>
      </c>
      <c r="C91" s="135" t="s">
        <v>56</v>
      </c>
      <c r="D91" s="215" t="s">
        <v>31</v>
      </c>
      <c r="E91" s="162" t="s">
        <v>117</v>
      </c>
      <c r="F91" s="154">
        <v>1.1000000000000001</v>
      </c>
      <c r="G91" s="155">
        <f t="shared" si="35"/>
        <v>29.099999999999994</v>
      </c>
      <c r="H91" s="161">
        <v>1.3888888888888889E-3</v>
      </c>
      <c r="I91" s="80">
        <f t="shared" si="32"/>
        <v>3.0555555555555561E-2</v>
      </c>
      <c r="J91" s="172">
        <f t="shared" si="18"/>
        <v>0.2284722222222221</v>
      </c>
      <c r="K91" s="172">
        <f t="shared" si="19"/>
        <v>0.27013888888888882</v>
      </c>
      <c r="L91" s="172">
        <f t="shared" si="20"/>
        <v>0.29097222222222213</v>
      </c>
      <c r="M91" s="172">
        <f t="shared" si="21"/>
        <v>0.31874999999999992</v>
      </c>
      <c r="N91" s="172">
        <f t="shared" si="22"/>
        <v>0.33958333333333324</v>
      </c>
      <c r="O91" s="188">
        <f t="shared" si="23"/>
        <v>0.35694444444444434</v>
      </c>
      <c r="P91" s="170">
        <f t="shared" si="24"/>
        <v>0.42986111111111103</v>
      </c>
      <c r="Q91" s="172">
        <f t="shared" si="25"/>
        <v>0.48194444444444434</v>
      </c>
      <c r="R91" s="172">
        <f t="shared" si="26"/>
        <v>0.55486111111111103</v>
      </c>
      <c r="S91" s="172">
        <f t="shared" si="27"/>
        <v>0.56180555555555545</v>
      </c>
      <c r="T91" s="170">
        <f t="shared" si="28"/>
        <v>0.61388888888888882</v>
      </c>
      <c r="U91" s="170">
        <f t="shared" si="33"/>
        <v>0.64791666666666659</v>
      </c>
      <c r="V91" s="170">
        <f t="shared" si="34"/>
        <v>0.68958333333333321</v>
      </c>
      <c r="W91" s="172">
        <f t="shared" si="29"/>
        <v>0.72847222222222208</v>
      </c>
      <c r="X91" s="172">
        <f t="shared" si="36"/>
        <v>0.82430555555555551</v>
      </c>
      <c r="Y91" s="174">
        <f t="shared" si="30"/>
        <v>0.89861111111111092</v>
      </c>
    </row>
    <row r="92" spans="1:39" ht="72" customHeight="1" x14ac:dyDescent="0.25">
      <c r="A92" s="146">
        <v>31</v>
      </c>
      <c r="B92" s="228" t="s">
        <v>9</v>
      </c>
      <c r="C92" s="135" t="s">
        <v>54</v>
      </c>
      <c r="D92" s="212" t="s">
        <v>29</v>
      </c>
      <c r="E92" s="162" t="s">
        <v>64</v>
      </c>
      <c r="F92" s="154">
        <v>1.4</v>
      </c>
      <c r="G92" s="155">
        <f t="shared" si="35"/>
        <v>30.499999999999993</v>
      </c>
      <c r="H92" s="161">
        <v>1.3888888888888889E-3</v>
      </c>
      <c r="I92" s="80">
        <f t="shared" si="32"/>
        <v>3.1944444444444449E-2</v>
      </c>
      <c r="J92" s="172" t="s">
        <v>88</v>
      </c>
      <c r="K92" s="172">
        <f t="shared" si="19"/>
        <v>0.2715277777777777</v>
      </c>
      <c r="L92" s="172" t="s">
        <v>88</v>
      </c>
      <c r="M92" s="172" t="s">
        <v>88</v>
      </c>
      <c r="N92" s="172" t="s">
        <v>88</v>
      </c>
      <c r="O92" s="172" t="s">
        <v>88</v>
      </c>
      <c r="P92" s="172" t="s">
        <v>88</v>
      </c>
      <c r="Q92" s="172" t="s">
        <v>88</v>
      </c>
      <c r="R92" s="172" t="s">
        <v>88</v>
      </c>
      <c r="S92" s="172" t="s">
        <v>88</v>
      </c>
      <c r="T92" s="172" t="s">
        <v>88</v>
      </c>
      <c r="U92" s="172" t="s">
        <v>88</v>
      </c>
      <c r="V92" s="172" t="s">
        <v>88</v>
      </c>
      <c r="W92" s="172" t="s">
        <v>88</v>
      </c>
      <c r="X92" s="172" t="s">
        <v>88</v>
      </c>
      <c r="Y92" s="174" t="s">
        <v>88</v>
      </c>
    </row>
    <row r="93" spans="1:39" ht="72" customHeight="1" x14ac:dyDescent="0.25">
      <c r="A93" s="146">
        <v>32</v>
      </c>
      <c r="B93" s="226" t="s">
        <v>9</v>
      </c>
      <c r="C93" s="135" t="s">
        <v>54</v>
      </c>
      <c r="D93" s="212" t="s">
        <v>30</v>
      </c>
      <c r="E93" s="162" t="s">
        <v>64</v>
      </c>
      <c r="F93" s="154">
        <v>0.7</v>
      </c>
      <c r="G93" s="155">
        <f t="shared" si="35"/>
        <v>31.199999999999992</v>
      </c>
      <c r="H93" s="161">
        <v>6.9444444444444447E-4</v>
      </c>
      <c r="I93" s="80">
        <f t="shared" si="32"/>
        <v>3.2638888888888891E-2</v>
      </c>
      <c r="J93" s="172" t="s">
        <v>88</v>
      </c>
      <c r="K93" s="172">
        <f t="shared" si="19"/>
        <v>0.27222222222222214</v>
      </c>
      <c r="L93" s="172" t="s">
        <v>88</v>
      </c>
      <c r="M93" s="172" t="s">
        <v>88</v>
      </c>
      <c r="N93" s="172" t="s">
        <v>88</v>
      </c>
      <c r="O93" s="172" t="s">
        <v>88</v>
      </c>
      <c r="P93" s="172" t="s">
        <v>88</v>
      </c>
      <c r="Q93" s="172" t="s">
        <v>88</v>
      </c>
      <c r="R93" s="172" t="s">
        <v>88</v>
      </c>
      <c r="S93" s="172" t="s">
        <v>88</v>
      </c>
      <c r="T93" s="172" t="s">
        <v>88</v>
      </c>
      <c r="U93" s="172" t="s">
        <v>88</v>
      </c>
      <c r="V93" s="172" t="s">
        <v>88</v>
      </c>
      <c r="W93" s="172" t="s">
        <v>88</v>
      </c>
      <c r="X93" s="172" t="s">
        <v>88</v>
      </c>
      <c r="Y93" s="174" t="s">
        <v>88</v>
      </c>
    </row>
    <row r="94" spans="1:39" ht="72" customHeight="1" x14ac:dyDescent="0.25">
      <c r="A94" s="146">
        <v>33</v>
      </c>
      <c r="B94" s="226" t="s">
        <v>9</v>
      </c>
      <c r="C94" s="135" t="s">
        <v>56</v>
      </c>
      <c r="D94" s="212" t="s">
        <v>31</v>
      </c>
      <c r="E94" s="162" t="s">
        <v>117</v>
      </c>
      <c r="F94" s="154">
        <v>1.6</v>
      </c>
      <c r="G94" s="155">
        <f t="shared" si="35"/>
        <v>32.79999999999999</v>
      </c>
      <c r="H94" s="161">
        <v>6.9444444444444447E-4</v>
      </c>
      <c r="I94" s="80">
        <f t="shared" si="32"/>
        <v>3.3333333333333333E-2</v>
      </c>
      <c r="J94" s="172" t="s">
        <v>88</v>
      </c>
      <c r="K94" s="172">
        <f t="shared" si="19"/>
        <v>0.27291666666666659</v>
      </c>
      <c r="L94" s="172" t="s">
        <v>88</v>
      </c>
      <c r="M94" s="172" t="s">
        <v>88</v>
      </c>
      <c r="N94" s="172" t="s">
        <v>88</v>
      </c>
      <c r="O94" s="172" t="s">
        <v>88</v>
      </c>
      <c r="P94" s="172" t="s">
        <v>88</v>
      </c>
      <c r="Q94" s="172" t="s">
        <v>88</v>
      </c>
      <c r="R94" s="172" t="s">
        <v>88</v>
      </c>
      <c r="S94" s="172" t="s">
        <v>88</v>
      </c>
      <c r="T94" s="172" t="s">
        <v>88</v>
      </c>
      <c r="U94" s="172" t="s">
        <v>88</v>
      </c>
      <c r="V94" s="172" t="s">
        <v>88</v>
      </c>
      <c r="W94" s="172" t="s">
        <v>88</v>
      </c>
      <c r="X94" s="172" t="s">
        <v>88</v>
      </c>
      <c r="Y94" s="174" t="s">
        <v>88</v>
      </c>
    </row>
    <row r="95" spans="1:39" s="20" customFormat="1" ht="72" customHeight="1" x14ac:dyDescent="0.25">
      <c r="A95" s="146">
        <v>34</v>
      </c>
      <c r="B95" s="228" t="s">
        <v>9</v>
      </c>
      <c r="C95" s="135" t="s">
        <v>55</v>
      </c>
      <c r="D95" s="212" t="s">
        <v>125</v>
      </c>
      <c r="E95" s="162" t="s">
        <v>63</v>
      </c>
      <c r="F95" s="154">
        <v>1.4</v>
      </c>
      <c r="G95" s="155">
        <f t="shared" si="35"/>
        <v>34.199999999999989</v>
      </c>
      <c r="H95" s="161">
        <v>2.0833333333333333E-3</v>
      </c>
      <c r="I95" s="80">
        <f t="shared" si="32"/>
        <v>3.5416666666666666E-2</v>
      </c>
      <c r="J95" s="172">
        <v>0.23333333333333331</v>
      </c>
      <c r="K95" s="172" t="s">
        <v>88</v>
      </c>
      <c r="L95" s="172" t="s">
        <v>88</v>
      </c>
      <c r="M95" s="172" t="s">
        <v>88</v>
      </c>
      <c r="N95" s="172" t="s">
        <v>88</v>
      </c>
      <c r="O95" s="172" t="s">
        <v>88</v>
      </c>
      <c r="P95" s="172" t="s">
        <v>88</v>
      </c>
      <c r="Q95" s="172" t="s">
        <v>88</v>
      </c>
      <c r="R95" s="172">
        <v>0.55763888888888891</v>
      </c>
      <c r="S95" s="172" t="s">
        <v>88</v>
      </c>
      <c r="T95" s="172" t="s">
        <v>88</v>
      </c>
      <c r="U95" s="172" t="s">
        <v>88</v>
      </c>
      <c r="V95" s="172" t="s">
        <v>88</v>
      </c>
      <c r="W95" s="172" t="s">
        <v>88</v>
      </c>
      <c r="X95" s="172" t="s">
        <v>88</v>
      </c>
      <c r="Y95" s="174">
        <v>0.90138888888888891</v>
      </c>
      <c r="AA95"/>
      <c r="AB95"/>
      <c r="AC95"/>
      <c r="AD95"/>
      <c r="AE95"/>
      <c r="AF95"/>
      <c r="AG95"/>
      <c r="AH95"/>
      <c r="AI95"/>
      <c r="AJ95"/>
      <c r="AK95"/>
      <c r="AL95"/>
      <c r="AM95"/>
    </row>
    <row r="96" spans="1:39" ht="72" customHeight="1" x14ac:dyDescent="0.25">
      <c r="A96" s="146">
        <v>35</v>
      </c>
      <c r="B96" s="229" t="s">
        <v>8</v>
      </c>
      <c r="C96" s="220" t="s">
        <v>56</v>
      </c>
      <c r="D96" s="216" t="s">
        <v>28</v>
      </c>
      <c r="E96" s="162" t="s">
        <v>116</v>
      </c>
      <c r="F96" s="154">
        <v>2</v>
      </c>
      <c r="G96" s="154">
        <f t="shared" si="35"/>
        <v>36.199999999999989</v>
      </c>
      <c r="H96" s="201">
        <v>1.3888888888888889E-3</v>
      </c>
      <c r="I96" s="38">
        <f t="shared" si="32"/>
        <v>3.6805555555555557E-2</v>
      </c>
      <c r="J96" s="172" t="s">
        <v>88</v>
      </c>
      <c r="K96" s="172">
        <v>0.27430555555555552</v>
      </c>
      <c r="L96" s="172">
        <v>0.29305555555555557</v>
      </c>
      <c r="M96" s="172">
        <v>0.32083333333333336</v>
      </c>
      <c r="N96" s="172">
        <v>0.34166666666666662</v>
      </c>
      <c r="O96" s="172">
        <v>0.35902777777777778</v>
      </c>
      <c r="P96" s="172" t="s">
        <v>88</v>
      </c>
      <c r="Q96" s="172">
        <v>0.48402777777777778</v>
      </c>
      <c r="R96" s="172" t="s">
        <v>88</v>
      </c>
      <c r="S96" s="172">
        <v>0.56388888888888888</v>
      </c>
      <c r="T96" s="172" t="s">
        <v>88</v>
      </c>
      <c r="U96" s="172" t="s">
        <v>88</v>
      </c>
      <c r="V96" s="172" t="s">
        <v>88</v>
      </c>
      <c r="W96" s="172">
        <v>0.73055555555555562</v>
      </c>
      <c r="X96" s="172">
        <v>0.82638888888888884</v>
      </c>
      <c r="Y96" s="174" t="s">
        <v>88</v>
      </c>
    </row>
    <row r="97" spans="1:43" ht="72" customHeight="1" x14ac:dyDescent="0.25">
      <c r="A97" s="146">
        <v>36</v>
      </c>
      <c r="B97" s="229" t="s">
        <v>8</v>
      </c>
      <c r="C97" s="220" t="s">
        <v>56</v>
      </c>
      <c r="D97" s="216" t="s">
        <v>27</v>
      </c>
      <c r="E97" s="162" t="s">
        <v>118</v>
      </c>
      <c r="F97" s="154">
        <v>0.7</v>
      </c>
      <c r="G97" s="154">
        <f t="shared" si="35"/>
        <v>36.899999999999991</v>
      </c>
      <c r="H97" s="201">
        <v>6.9444444444444447E-4</v>
      </c>
      <c r="I97" s="38">
        <f t="shared" si="32"/>
        <v>3.7499999999999999E-2</v>
      </c>
      <c r="J97" s="172">
        <v>0.23541666666666669</v>
      </c>
      <c r="K97" s="172">
        <f>K96+H97</f>
        <v>0.27499999999999997</v>
      </c>
      <c r="L97" s="172">
        <f>L96+H97</f>
        <v>0.29375000000000001</v>
      </c>
      <c r="M97" s="172">
        <f>M96+H97</f>
        <v>0.3215277777777778</v>
      </c>
      <c r="N97" s="172">
        <f>N96+H97</f>
        <v>0.34236111111111106</v>
      </c>
      <c r="O97" s="172">
        <f>O96+H97</f>
        <v>0.35972222222222222</v>
      </c>
      <c r="P97" s="172" t="s">
        <v>88</v>
      </c>
      <c r="Q97" s="172">
        <f>Q96+H97</f>
        <v>0.48472222222222222</v>
      </c>
      <c r="R97" s="172">
        <v>0.55833333333333335</v>
      </c>
      <c r="S97" s="172">
        <f>S96+H97</f>
        <v>0.56458333333333333</v>
      </c>
      <c r="T97" s="172" t="s">
        <v>88</v>
      </c>
      <c r="U97" s="172" t="s">
        <v>88</v>
      </c>
      <c r="V97" s="172" t="s">
        <v>88</v>
      </c>
      <c r="W97" s="172">
        <f>W96+H97</f>
        <v>0.73125000000000007</v>
      </c>
      <c r="X97" s="172">
        <f>X96+H97</f>
        <v>0.82708333333333328</v>
      </c>
      <c r="Y97" s="174">
        <v>0.90208333333333324</v>
      </c>
    </row>
    <row r="98" spans="1:43" ht="72" customHeight="1" x14ac:dyDescent="0.25">
      <c r="A98" s="146">
        <v>37</v>
      </c>
      <c r="B98" s="229" t="s">
        <v>8</v>
      </c>
      <c r="C98" s="220" t="s">
        <v>55</v>
      </c>
      <c r="D98" s="216" t="s">
        <v>26</v>
      </c>
      <c r="E98" s="162" t="s">
        <v>58</v>
      </c>
      <c r="F98" s="154">
        <v>1</v>
      </c>
      <c r="G98" s="154">
        <f t="shared" si="35"/>
        <v>37.899999999999991</v>
      </c>
      <c r="H98" s="201">
        <v>1.3888888888888889E-3</v>
      </c>
      <c r="I98" s="38">
        <f t="shared" si="32"/>
        <v>3.888888888888889E-2</v>
      </c>
      <c r="J98" s="172">
        <f>J97+H98</f>
        <v>0.23680555555555557</v>
      </c>
      <c r="K98" s="172">
        <f>K97+H98</f>
        <v>0.27638888888888885</v>
      </c>
      <c r="L98" s="172">
        <f>L97+H98</f>
        <v>0.2951388888888889</v>
      </c>
      <c r="M98" s="172">
        <f>M97+H98</f>
        <v>0.32291666666666669</v>
      </c>
      <c r="N98" s="172">
        <f>N97+H98</f>
        <v>0.34374999999999994</v>
      </c>
      <c r="O98" s="172">
        <f>O97+H98</f>
        <v>0.3611111111111111</v>
      </c>
      <c r="P98" s="172" t="s">
        <v>88</v>
      </c>
      <c r="Q98" s="172">
        <f>Q97+H98</f>
        <v>0.4861111111111111</v>
      </c>
      <c r="R98" s="172">
        <f>R97+H98</f>
        <v>0.55972222222222223</v>
      </c>
      <c r="S98" s="172">
        <f>S97+H98</f>
        <v>0.56597222222222221</v>
      </c>
      <c r="T98" s="172" t="s">
        <v>88</v>
      </c>
      <c r="U98" s="172" t="s">
        <v>88</v>
      </c>
      <c r="V98" s="172" t="s">
        <v>88</v>
      </c>
      <c r="W98" s="172">
        <f>W97+H98</f>
        <v>0.73263888888888895</v>
      </c>
      <c r="X98" s="172">
        <f>X97+H98</f>
        <v>0.82847222222222217</v>
      </c>
      <c r="Y98" s="174">
        <f>Y97+H98</f>
        <v>0.90347222222222212</v>
      </c>
    </row>
    <row r="99" spans="1:43" ht="72" customHeight="1" x14ac:dyDescent="0.25">
      <c r="A99" s="146">
        <v>38</v>
      </c>
      <c r="B99" s="229" t="s">
        <v>8</v>
      </c>
      <c r="C99" s="220" t="s">
        <v>56</v>
      </c>
      <c r="D99" s="216" t="s">
        <v>107</v>
      </c>
      <c r="E99" s="162" t="s">
        <v>119</v>
      </c>
      <c r="F99" s="154">
        <v>1.2</v>
      </c>
      <c r="G99" s="154">
        <f t="shared" si="35"/>
        <v>39.099999999999994</v>
      </c>
      <c r="H99" s="201">
        <v>1.3888888888888889E-3</v>
      </c>
      <c r="I99" s="38">
        <f t="shared" si="32"/>
        <v>4.027777777777778E-2</v>
      </c>
      <c r="J99" s="172">
        <f>J98+H99</f>
        <v>0.23819444444444446</v>
      </c>
      <c r="K99" s="172">
        <f>K98+H99</f>
        <v>0.27777777777777773</v>
      </c>
      <c r="L99" s="172">
        <f>L98+H99</f>
        <v>0.29652777777777778</v>
      </c>
      <c r="M99" s="172">
        <f>M98+H99</f>
        <v>0.32430555555555557</v>
      </c>
      <c r="N99" s="172">
        <f>N98+H99</f>
        <v>0.34513888888888883</v>
      </c>
      <c r="O99" s="172">
        <f>O98+H99</f>
        <v>0.36249999999999999</v>
      </c>
      <c r="P99" s="172" t="s">
        <v>88</v>
      </c>
      <c r="Q99" s="172">
        <f>Q98+H99</f>
        <v>0.48749999999999999</v>
      </c>
      <c r="R99" s="172">
        <f>R98+H99</f>
        <v>0.56111111111111112</v>
      </c>
      <c r="S99" s="172">
        <f>S98+H99</f>
        <v>0.56736111111111109</v>
      </c>
      <c r="T99" s="172" t="s">
        <v>88</v>
      </c>
      <c r="U99" s="172" t="s">
        <v>88</v>
      </c>
      <c r="V99" s="172" t="s">
        <v>88</v>
      </c>
      <c r="W99" s="172">
        <f>W98+H99</f>
        <v>0.73402777777777783</v>
      </c>
      <c r="X99" s="172">
        <f>X98+H99</f>
        <v>0.82986111111111105</v>
      </c>
      <c r="Y99" s="174">
        <f>Y98+H99</f>
        <v>0.90486111111111101</v>
      </c>
    </row>
    <row r="100" spans="1:43" ht="72" customHeight="1" x14ac:dyDescent="0.25">
      <c r="A100" s="146">
        <v>39</v>
      </c>
      <c r="B100" s="229" t="s">
        <v>8</v>
      </c>
      <c r="C100" s="220" t="s">
        <v>56</v>
      </c>
      <c r="D100" s="126" t="s">
        <v>24</v>
      </c>
      <c r="E100" s="162" t="s">
        <v>120</v>
      </c>
      <c r="F100" s="154">
        <v>0.8</v>
      </c>
      <c r="G100" s="154">
        <f t="shared" si="35"/>
        <v>39.899999999999991</v>
      </c>
      <c r="H100" s="201">
        <v>6.9444444444444447E-4</v>
      </c>
      <c r="I100" s="38">
        <f t="shared" si="32"/>
        <v>4.0972222222222222E-2</v>
      </c>
      <c r="J100" s="172">
        <f>J99+H100</f>
        <v>0.2388888888888889</v>
      </c>
      <c r="K100" s="172">
        <f>K99+H100</f>
        <v>0.27847222222222218</v>
      </c>
      <c r="L100" s="172">
        <f>L99+H100</f>
        <v>0.29722222222222222</v>
      </c>
      <c r="M100" s="172">
        <f>M99+H100</f>
        <v>0.32500000000000001</v>
      </c>
      <c r="N100" s="172">
        <f>N99+H100</f>
        <v>0.34583333333333327</v>
      </c>
      <c r="O100" s="172">
        <f>O99+H100</f>
        <v>0.36319444444444443</v>
      </c>
      <c r="P100" s="172" t="s">
        <v>88</v>
      </c>
      <c r="Q100" s="172">
        <f>Q99+H100</f>
        <v>0.48819444444444443</v>
      </c>
      <c r="R100" s="172">
        <f>R99+H100</f>
        <v>0.56180555555555556</v>
      </c>
      <c r="S100" s="172">
        <f>S99+H100</f>
        <v>0.56805555555555554</v>
      </c>
      <c r="T100" s="172" t="s">
        <v>88</v>
      </c>
      <c r="U100" s="172" t="s">
        <v>88</v>
      </c>
      <c r="V100" s="172" t="s">
        <v>88</v>
      </c>
      <c r="W100" s="172">
        <f>W99+H100</f>
        <v>0.73472222222222228</v>
      </c>
      <c r="X100" s="172">
        <f>X99+H100</f>
        <v>0.83055555555555549</v>
      </c>
      <c r="Y100" s="174">
        <f>Y99+H100</f>
        <v>0.90555555555555545</v>
      </c>
    </row>
    <row r="101" spans="1:43" ht="72" customHeight="1" thickBot="1" x14ac:dyDescent="0.3">
      <c r="A101" s="145">
        <v>40</v>
      </c>
      <c r="B101" s="230" t="s">
        <v>8</v>
      </c>
      <c r="C101" s="221" t="s">
        <v>55</v>
      </c>
      <c r="D101" s="125" t="s">
        <v>23</v>
      </c>
      <c r="E101" s="208" t="s">
        <v>67</v>
      </c>
      <c r="F101" s="202">
        <v>0.4</v>
      </c>
      <c r="G101" s="202">
        <f t="shared" si="35"/>
        <v>40.29999999999999</v>
      </c>
      <c r="H101" s="203">
        <v>6.9444444444444447E-4</v>
      </c>
      <c r="I101" s="78">
        <f t="shared" si="32"/>
        <v>4.1666666666666664E-2</v>
      </c>
      <c r="J101" s="190">
        <f>J100+H101</f>
        <v>0.23958333333333334</v>
      </c>
      <c r="K101" s="190">
        <f>K100+H101</f>
        <v>0.27916666666666662</v>
      </c>
      <c r="L101" s="190">
        <f>L100+H101</f>
        <v>0.29791666666666666</v>
      </c>
      <c r="M101" s="190">
        <f>M100+H101</f>
        <v>0.32569444444444445</v>
      </c>
      <c r="N101" s="190">
        <f>N100+H101</f>
        <v>0.34652777777777771</v>
      </c>
      <c r="O101" s="190">
        <f>O100+H101</f>
        <v>0.36388888888888887</v>
      </c>
      <c r="P101" s="190" t="s">
        <v>88</v>
      </c>
      <c r="Q101" s="190">
        <f>Q100+H101</f>
        <v>0.48888888888888887</v>
      </c>
      <c r="R101" s="178">
        <f>R100+H101</f>
        <v>0.5625</v>
      </c>
      <c r="S101" s="178">
        <f>S100+H101</f>
        <v>0.56874999999999998</v>
      </c>
      <c r="T101" s="178" t="s">
        <v>88</v>
      </c>
      <c r="U101" s="190" t="s">
        <v>88</v>
      </c>
      <c r="V101" s="190" t="s">
        <v>88</v>
      </c>
      <c r="W101" s="190">
        <f>W100+H101</f>
        <v>0.73541666666666672</v>
      </c>
      <c r="X101" s="190">
        <f>X100+H101</f>
        <v>0.83124999999999993</v>
      </c>
      <c r="Y101" s="191">
        <f>Y100+H101</f>
        <v>0.90624999999999989</v>
      </c>
    </row>
    <row r="102" spans="1:43" ht="69.599999999999994" customHeight="1" x14ac:dyDescent="0.7">
      <c r="A102" s="82" t="s">
        <v>141</v>
      </c>
      <c r="B102" s="83"/>
      <c r="C102" s="84"/>
      <c r="D102" s="84"/>
      <c r="E102" s="84"/>
      <c r="F102" s="105"/>
      <c r="G102" s="110" t="s">
        <v>139</v>
      </c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19" t="s">
        <v>89</v>
      </c>
      <c r="S102" s="84"/>
      <c r="T102" s="84"/>
      <c r="U102" s="84"/>
      <c r="V102" s="105"/>
      <c r="W102" s="15"/>
      <c r="X102" s="15"/>
      <c r="Y102" s="15"/>
      <c r="Z102" s="17"/>
      <c r="AA102" s="101"/>
      <c r="AB102" s="36"/>
      <c r="AC102" s="37"/>
      <c r="AD102" s="37"/>
      <c r="AE102" s="37"/>
      <c r="AF102" s="4"/>
      <c r="AG102" s="4"/>
      <c r="AH102" s="4"/>
      <c r="AI102" s="4"/>
      <c r="AJ102" s="4"/>
      <c r="AK102" s="9"/>
      <c r="AL102" s="9"/>
      <c r="AM102" s="9"/>
      <c r="AN102" s="4"/>
      <c r="AO102" s="8"/>
      <c r="AP102" s="6"/>
      <c r="AQ102" s="6"/>
    </row>
    <row r="103" spans="1:43" ht="69.599999999999994" customHeight="1" x14ac:dyDescent="0.7">
      <c r="A103" s="91" t="s">
        <v>142</v>
      </c>
      <c r="B103" s="86"/>
      <c r="C103" s="86"/>
      <c r="D103" s="86"/>
      <c r="E103" s="86"/>
      <c r="F103" s="107"/>
      <c r="G103" s="93" t="s">
        <v>140</v>
      </c>
      <c r="H103" s="86"/>
      <c r="I103" s="86"/>
      <c r="J103" s="86"/>
      <c r="K103" s="86"/>
      <c r="L103" s="86"/>
      <c r="M103" s="109"/>
      <c r="N103" s="109"/>
      <c r="O103" s="109"/>
      <c r="P103" s="109"/>
      <c r="Q103" s="111"/>
      <c r="R103" s="36"/>
      <c r="S103" s="4"/>
      <c r="T103" s="4"/>
      <c r="U103" s="4"/>
      <c r="V103" s="5"/>
      <c r="W103" s="4"/>
      <c r="X103" s="4"/>
      <c r="Y103" s="4"/>
      <c r="Z103" s="10"/>
      <c r="AA103" s="95"/>
      <c r="AB103" s="4"/>
      <c r="AC103" s="22"/>
      <c r="AD103" s="21"/>
      <c r="AE103" s="21"/>
      <c r="AF103" s="4"/>
      <c r="AG103" s="18"/>
      <c r="AH103" s="4"/>
      <c r="AI103" s="4"/>
      <c r="AJ103" s="4"/>
      <c r="AK103" s="4"/>
      <c r="AL103" s="4"/>
      <c r="AO103" s="8"/>
      <c r="AP103" s="6"/>
      <c r="AQ103" s="6"/>
    </row>
    <row r="104" spans="1:43" ht="69.599999999999994" customHeight="1" x14ac:dyDescent="0.7">
      <c r="A104" s="91" t="s">
        <v>143</v>
      </c>
      <c r="B104" s="88"/>
      <c r="C104" s="88"/>
      <c r="D104" s="88"/>
      <c r="E104" s="88"/>
      <c r="F104" s="92"/>
      <c r="G104" s="112" t="s">
        <v>146</v>
      </c>
      <c r="H104" s="88"/>
      <c r="I104" s="88"/>
      <c r="J104" s="88"/>
      <c r="K104" s="88"/>
      <c r="L104" s="88"/>
      <c r="M104" s="94"/>
      <c r="N104" s="4"/>
      <c r="O104" s="4"/>
      <c r="P104" s="4"/>
      <c r="Q104" s="113"/>
      <c r="R104" s="4"/>
      <c r="S104" s="4"/>
      <c r="T104" s="4"/>
      <c r="U104" s="4"/>
      <c r="V104" s="5"/>
      <c r="W104" s="4"/>
      <c r="X104" s="4"/>
      <c r="Y104" s="90"/>
      <c r="Z104" s="10"/>
      <c r="AA104" s="102"/>
      <c r="AB104" s="22"/>
      <c r="AC104" s="21"/>
      <c r="AD104" s="21"/>
      <c r="AE104" s="21"/>
      <c r="AF104" s="4"/>
      <c r="AG104" s="9"/>
      <c r="AH104" s="9"/>
      <c r="AI104" s="9"/>
      <c r="AJ104" s="9"/>
      <c r="AK104" s="4"/>
      <c r="AL104" s="4"/>
      <c r="AO104" s="8"/>
      <c r="AP104" s="6"/>
      <c r="AQ104" s="6"/>
    </row>
    <row r="105" spans="1:43" ht="69.599999999999994" customHeight="1" x14ac:dyDescent="0.7">
      <c r="A105" s="91" t="s">
        <v>144</v>
      </c>
      <c r="B105" s="114"/>
      <c r="C105" s="114"/>
      <c r="D105" s="114"/>
      <c r="E105" s="88"/>
      <c r="F105" s="92"/>
      <c r="G105" s="85" t="s">
        <v>127</v>
      </c>
      <c r="H105" s="87"/>
      <c r="I105" s="87"/>
      <c r="J105" s="87"/>
      <c r="K105" s="87"/>
      <c r="L105" s="87"/>
      <c r="M105" s="86"/>
      <c r="N105" s="94"/>
      <c r="O105" s="94"/>
      <c r="P105" s="94"/>
      <c r="Q105" s="89"/>
      <c r="R105" s="4"/>
      <c r="S105" s="4"/>
      <c r="T105" s="4"/>
      <c r="U105" s="4"/>
      <c r="V105" s="5"/>
      <c r="W105" s="4"/>
      <c r="X105" s="4"/>
      <c r="Y105" s="90"/>
      <c r="Z105" s="10"/>
      <c r="AA105" s="102"/>
      <c r="AB105" s="21"/>
      <c r="AC105" s="21"/>
      <c r="AD105" s="21"/>
      <c r="AE105" s="21"/>
      <c r="AF105" s="4"/>
      <c r="AG105" s="9"/>
      <c r="AH105" s="9"/>
      <c r="AI105" s="9"/>
      <c r="AJ105" s="9"/>
      <c r="AK105" s="4"/>
      <c r="AL105" s="4"/>
      <c r="AO105" s="8"/>
    </row>
    <row r="106" spans="1:43" ht="69.599999999999994" customHeight="1" thickBot="1" x14ac:dyDescent="0.75">
      <c r="A106" s="115" t="s">
        <v>148</v>
      </c>
      <c r="B106" s="116"/>
      <c r="C106" s="116"/>
      <c r="D106" s="116"/>
      <c r="E106" s="117"/>
      <c r="F106" s="118"/>
      <c r="G106" s="32"/>
      <c r="H106" s="32"/>
      <c r="I106" s="32"/>
      <c r="J106" s="32"/>
      <c r="K106" s="32"/>
      <c r="L106" s="32"/>
      <c r="M106" s="32"/>
      <c r="N106" s="120"/>
      <c r="O106" s="121"/>
      <c r="P106" s="121"/>
      <c r="Q106" s="122"/>
      <c r="R106" s="32"/>
      <c r="S106" s="32"/>
      <c r="T106" s="32"/>
      <c r="U106" s="32"/>
      <c r="V106" s="106"/>
      <c r="W106" s="30"/>
      <c r="X106" s="32"/>
      <c r="Y106" s="104" t="s">
        <v>90</v>
      </c>
      <c r="Z106" s="35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O106" s="9"/>
    </row>
    <row r="107" spans="1:43" ht="72.599999999999994" customHeight="1" x14ac:dyDescent="0.5">
      <c r="AA107" s="37"/>
      <c r="AB107" s="36"/>
      <c r="AC107" s="37"/>
      <c r="AD107" s="37"/>
      <c r="AE107" s="37"/>
      <c r="AF107" s="4"/>
      <c r="AG107" s="4"/>
      <c r="AH107" s="4"/>
      <c r="AI107" s="4"/>
      <c r="AJ107" s="4"/>
      <c r="AK107" s="9"/>
      <c r="AL107" s="9"/>
      <c r="AM107" s="9"/>
      <c r="AN107" s="4"/>
      <c r="AO107" s="8"/>
      <c r="AP107" s="6"/>
      <c r="AQ107" s="6"/>
    </row>
    <row r="108" spans="1:43" ht="72.599999999999994" customHeight="1" x14ac:dyDescent="0.5">
      <c r="AA108" s="22"/>
      <c r="AB108" s="4"/>
      <c r="AC108" s="22"/>
      <c r="AD108" s="21"/>
      <c r="AE108" s="21"/>
      <c r="AF108" s="4"/>
      <c r="AG108" s="18"/>
      <c r="AH108" s="4"/>
      <c r="AI108" s="4"/>
      <c r="AJ108" s="4"/>
      <c r="AK108" s="4"/>
      <c r="AL108" s="4"/>
      <c r="AO108" s="8"/>
      <c r="AP108" s="6"/>
      <c r="AQ108" s="6"/>
    </row>
  </sheetData>
  <mergeCells count="33">
    <mergeCell ref="H60:H61"/>
    <mergeCell ref="I60:I61"/>
    <mergeCell ref="F59:G59"/>
    <mergeCell ref="G9:G10"/>
    <mergeCell ref="F60:F61"/>
    <mergeCell ref="G60:G61"/>
    <mergeCell ref="F56:X56"/>
    <mergeCell ref="H9:H10"/>
    <mergeCell ref="I9:I10"/>
    <mergeCell ref="H59:I59"/>
    <mergeCell ref="J59:X59"/>
    <mergeCell ref="F58:X58"/>
    <mergeCell ref="A59:A61"/>
    <mergeCell ref="B59:B61"/>
    <mergeCell ref="C59:C61"/>
    <mergeCell ref="D59:D61"/>
    <mergeCell ref="E59:E61"/>
    <mergeCell ref="J8:Y8"/>
    <mergeCell ref="F6:Y6"/>
    <mergeCell ref="F5:Y5"/>
    <mergeCell ref="A56:E56"/>
    <mergeCell ref="A58:E58"/>
    <mergeCell ref="A5:E5"/>
    <mergeCell ref="A7:E7"/>
    <mergeCell ref="A8:A10"/>
    <mergeCell ref="B8:B10"/>
    <mergeCell ref="C8:C10"/>
    <mergeCell ref="D8:D10"/>
    <mergeCell ref="E8:E10"/>
    <mergeCell ref="F8:G8"/>
    <mergeCell ref="H8:I8"/>
    <mergeCell ref="F9:F10"/>
    <mergeCell ref="F57:X57"/>
  </mergeCells>
  <pageMargins left="0.19685039370078741" right="0" top="0.23622047244094491" bottom="0" header="0.31496062992125984" footer="0.11811023622047245"/>
  <pageSetup paperSize="9" scale="14" fitToWidth="2" orientation="landscape" r:id="rId1"/>
  <rowBreaks count="1" manualBreakCount="1">
    <brk id="50" max="2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21"/>
  <sheetViews>
    <sheetView workbookViewId="0">
      <selection activeCell="M9" sqref="M9"/>
    </sheetView>
  </sheetViews>
  <sheetFormatPr defaultColWidth="4.28515625" defaultRowHeight="15" x14ac:dyDescent="0.25"/>
  <cols>
    <col min="2" max="15" width="7.7109375" customWidth="1"/>
  </cols>
  <sheetData>
    <row r="1" spans="1:42" ht="19.5" thickBot="1" x14ac:dyDescent="0.35">
      <c r="A1" s="43" t="s">
        <v>128</v>
      </c>
      <c r="B1" s="43"/>
      <c r="C1" s="43"/>
      <c r="D1" s="43"/>
      <c r="E1" s="44" t="s">
        <v>129</v>
      </c>
      <c r="F1" s="44"/>
      <c r="G1" s="44"/>
      <c r="H1" s="44"/>
      <c r="I1" s="44"/>
      <c r="J1" s="44"/>
      <c r="K1" s="44"/>
      <c r="L1" s="44"/>
      <c r="M1" s="45"/>
      <c r="N1" s="45"/>
      <c r="O1" s="46"/>
      <c r="P1" s="47"/>
      <c r="Q1" s="47"/>
      <c r="R1" s="48"/>
      <c r="S1" s="49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</row>
    <row r="2" spans="1:42" x14ac:dyDescent="0.25">
      <c r="A2" s="43" t="s">
        <v>130</v>
      </c>
      <c r="B2" s="43"/>
      <c r="C2" s="43"/>
      <c r="D2" s="43"/>
      <c r="E2" s="43"/>
      <c r="F2" s="43"/>
      <c r="G2" s="50"/>
      <c r="H2" s="50"/>
      <c r="I2" s="50"/>
      <c r="J2" s="51"/>
      <c r="K2" s="51"/>
      <c r="L2" s="51"/>
      <c r="M2" s="51"/>
      <c r="N2" s="51"/>
      <c r="O2" s="52"/>
      <c r="P2" s="52"/>
      <c r="Q2" s="52"/>
      <c r="R2" s="4"/>
      <c r="S2" s="4"/>
    </row>
    <row r="3" spans="1:42" x14ac:dyDescent="0.25">
      <c r="A3" s="43" t="s">
        <v>131</v>
      </c>
      <c r="B3" s="43"/>
      <c r="C3" s="43"/>
      <c r="D3" s="43"/>
      <c r="E3" s="43"/>
      <c r="F3" s="43"/>
      <c r="G3" s="50"/>
      <c r="H3" s="50"/>
      <c r="I3" s="50"/>
      <c r="J3" s="51"/>
      <c r="K3" s="51"/>
      <c r="L3" s="51"/>
      <c r="M3" s="51"/>
      <c r="N3" s="51"/>
      <c r="O3" s="51"/>
      <c r="P3" s="51"/>
      <c r="Q3" s="51"/>
    </row>
    <row r="5" spans="1:42" ht="21.6" customHeight="1" thickBot="1" x14ac:dyDescent="0.3">
      <c r="A5" s="53">
        <v>1</v>
      </c>
      <c r="B5" s="54" t="s">
        <v>8</v>
      </c>
      <c r="C5" s="54"/>
      <c r="D5" s="54"/>
      <c r="E5" s="54"/>
      <c r="F5" s="54"/>
      <c r="G5" s="54"/>
      <c r="H5" s="55"/>
      <c r="I5" s="55"/>
      <c r="J5" s="56"/>
      <c r="K5" s="56"/>
      <c r="L5" s="56"/>
      <c r="M5" s="56"/>
      <c r="N5" s="56"/>
      <c r="O5" s="56"/>
      <c r="P5" s="57"/>
      <c r="Q5" s="57"/>
    </row>
    <row r="6" spans="1:42" ht="21.6" customHeight="1" thickBot="1" x14ac:dyDescent="0.3">
      <c r="A6" s="58">
        <v>2</v>
      </c>
      <c r="B6" s="59">
        <v>4.5</v>
      </c>
      <c r="C6" s="54" t="s"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60"/>
      <c r="Q6" s="60"/>
    </row>
    <row r="7" spans="1:42" ht="21.6" customHeight="1" thickBot="1" x14ac:dyDescent="0.3">
      <c r="A7" s="58">
        <v>3</v>
      </c>
      <c r="B7" s="61">
        <v>4.5</v>
      </c>
      <c r="C7" s="59">
        <v>4.5</v>
      </c>
      <c r="D7" s="54" t="s">
        <v>33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60"/>
      <c r="Q7" s="60"/>
    </row>
    <row r="8" spans="1:42" ht="21.6" customHeight="1" thickBot="1" x14ac:dyDescent="0.3">
      <c r="A8" s="58">
        <v>4</v>
      </c>
      <c r="B8" s="61">
        <v>5</v>
      </c>
      <c r="C8" s="61">
        <v>5</v>
      </c>
      <c r="D8" s="59">
        <v>4.5</v>
      </c>
      <c r="E8" s="54" t="s">
        <v>10</v>
      </c>
      <c r="F8" s="54"/>
      <c r="G8" s="54"/>
      <c r="H8" s="54"/>
      <c r="I8" s="54"/>
      <c r="J8" s="54"/>
      <c r="K8" s="54"/>
      <c r="L8" s="54"/>
      <c r="M8" s="54"/>
      <c r="N8" s="54"/>
      <c r="O8" s="54"/>
      <c r="P8" s="60"/>
      <c r="Q8" s="60"/>
    </row>
    <row r="9" spans="1:42" ht="21.6" customHeight="1" thickBot="1" x14ac:dyDescent="0.3">
      <c r="A9" s="58">
        <v>5</v>
      </c>
      <c r="B9" s="61">
        <v>5.5</v>
      </c>
      <c r="C9" s="61">
        <v>4.5</v>
      </c>
      <c r="D9" s="61">
        <v>5</v>
      </c>
      <c r="E9" s="59">
        <v>4.5</v>
      </c>
      <c r="F9" s="54" t="s">
        <v>11</v>
      </c>
      <c r="G9" s="54"/>
      <c r="H9" s="54"/>
      <c r="I9" s="54"/>
      <c r="J9" s="54"/>
      <c r="K9" s="54"/>
      <c r="L9" s="54"/>
      <c r="M9" s="54"/>
      <c r="N9" s="54"/>
      <c r="O9" s="54"/>
      <c r="P9" s="60"/>
      <c r="Q9" s="60"/>
    </row>
    <row r="10" spans="1:42" ht="21.6" customHeight="1" thickBot="1" x14ac:dyDescent="0.3">
      <c r="A10" s="58">
        <v>6</v>
      </c>
      <c r="B10" s="61">
        <v>6</v>
      </c>
      <c r="C10" s="61">
        <v>5</v>
      </c>
      <c r="D10" s="61">
        <v>5.5</v>
      </c>
      <c r="E10" s="61">
        <v>5</v>
      </c>
      <c r="F10" s="59">
        <v>4.5</v>
      </c>
      <c r="G10" s="62" t="s">
        <v>12</v>
      </c>
      <c r="H10" s="54"/>
      <c r="I10" s="54"/>
      <c r="J10" s="54"/>
      <c r="K10" s="54"/>
      <c r="L10" s="54"/>
      <c r="M10" s="54"/>
      <c r="N10" s="54"/>
      <c r="O10" s="54"/>
      <c r="P10" s="60"/>
      <c r="Q10" s="60"/>
    </row>
    <row r="11" spans="1:42" ht="21.6" customHeight="1" thickBot="1" x14ac:dyDescent="0.3">
      <c r="A11" s="58">
        <v>7</v>
      </c>
      <c r="B11" s="61">
        <v>7</v>
      </c>
      <c r="C11" s="61">
        <v>6</v>
      </c>
      <c r="D11" s="61">
        <v>6</v>
      </c>
      <c r="E11" s="61">
        <v>5.5</v>
      </c>
      <c r="F11" s="61">
        <v>5</v>
      </c>
      <c r="G11" s="59">
        <v>4.5</v>
      </c>
      <c r="H11" s="54" t="s">
        <v>14</v>
      </c>
      <c r="I11" s="54"/>
      <c r="J11" s="54"/>
      <c r="K11" s="54"/>
      <c r="L11" s="54"/>
      <c r="M11" s="54"/>
      <c r="N11" s="54"/>
      <c r="O11" s="54"/>
      <c r="P11" s="60"/>
      <c r="Q11" s="60"/>
    </row>
    <row r="12" spans="1:42" ht="21.6" customHeight="1" thickBot="1" x14ac:dyDescent="0.3">
      <c r="A12" s="58">
        <v>8</v>
      </c>
      <c r="B12" s="61">
        <v>7</v>
      </c>
      <c r="C12" s="61">
        <v>6</v>
      </c>
      <c r="D12" s="61">
        <v>6</v>
      </c>
      <c r="E12" s="61">
        <v>6</v>
      </c>
      <c r="F12" s="61">
        <v>5.5</v>
      </c>
      <c r="G12" s="61">
        <v>5.5</v>
      </c>
      <c r="H12" s="63">
        <v>4.5</v>
      </c>
      <c r="I12" s="54" t="s">
        <v>132</v>
      </c>
      <c r="J12" s="54"/>
      <c r="K12" s="54"/>
      <c r="L12" s="54"/>
      <c r="M12" s="54"/>
      <c r="N12" s="54"/>
      <c r="O12" s="54"/>
      <c r="P12" s="60"/>
      <c r="Q12" s="60"/>
    </row>
    <row r="13" spans="1:42" ht="21.6" customHeight="1" thickBot="1" x14ac:dyDescent="0.3">
      <c r="A13" s="58">
        <v>9</v>
      </c>
      <c r="B13" s="61">
        <v>7.5</v>
      </c>
      <c r="C13" s="61">
        <v>7</v>
      </c>
      <c r="D13" s="61">
        <v>7</v>
      </c>
      <c r="E13" s="61">
        <v>6.5</v>
      </c>
      <c r="F13" s="61">
        <v>5.5</v>
      </c>
      <c r="G13" s="61">
        <v>5.5</v>
      </c>
      <c r="H13" s="64">
        <v>5</v>
      </c>
      <c r="I13" s="65">
        <v>4.5</v>
      </c>
      <c r="J13" s="66" t="s">
        <v>49</v>
      </c>
      <c r="K13" s="66"/>
      <c r="L13" s="66"/>
      <c r="M13" s="66"/>
      <c r="N13" s="66"/>
      <c r="O13" s="54"/>
      <c r="P13" s="60"/>
      <c r="Q13" s="51"/>
    </row>
    <row r="14" spans="1:42" ht="21.6" customHeight="1" thickBot="1" x14ac:dyDescent="0.3">
      <c r="A14" s="58">
        <v>10</v>
      </c>
      <c r="B14" s="61">
        <v>7.5</v>
      </c>
      <c r="C14" s="61">
        <v>7</v>
      </c>
      <c r="D14" s="61">
        <v>7</v>
      </c>
      <c r="E14" s="61">
        <v>6.5</v>
      </c>
      <c r="F14" s="61">
        <v>6</v>
      </c>
      <c r="G14" s="61">
        <v>5.5</v>
      </c>
      <c r="H14" s="64">
        <v>5</v>
      </c>
      <c r="I14" s="64">
        <v>4.5</v>
      </c>
      <c r="J14" s="65">
        <v>4.5</v>
      </c>
      <c r="K14" s="66" t="s">
        <v>17</v>
      </c>
      <c r="L14" s="66"/>
      <c r="M14" s="66"/>
      <c r="N14" s="66"/>
      <c r="O14" s="54"/>
      <c r="P14" s="60"/>
      <c r="Q14" s="51"/>
    </row>
    <row r="15" spans="1:42" ht="21.6" customHeight="1" thickBot="1" x14ac:dyDescent="0.3">
      <c r="A15" s="58">
        <v>11</v>
      </c>
      <c r="B15" s="61">
        <v>7.5</v>
      </c>
      <c r="C15" s="61">
        <v>7</v>
      </c>
      <c r="D15" s="61">
        <v>7</v>
      </c>
      <c r="E15" s="61">
        <v>6.5</v>
      </c>
      <c r="F15" s="61">
        <v>6</v>
      </c>
      <c r="G15" s="61">
        <v>5.5</v>
      </c>
      <c r="H15" s="64">
        <v>5</v>
      </c>
      <c r="I15" s="64">
        <v>4.5</v>
      </c>
      <c r="J15" s="67">
        <v>4.5</v>
      </c>
      <c r="K15" s="65">
        <v>4.5</v>
      </c>
      <c r="L15" s="66" t="s">
        <v>19</v>
      </c>
      <c r="M15" s="66"/>
      <c r="N15" s="66"/>
      <c r="O15" s="54"/>
      <c r="P15" s="60"/>
      <c r="Q15" s="51"/>
    </row>
    <row r="16" spans="1:42" ht="21.6" customHeight="1" thickBot="1" x14ac:dyDescent="0.3">
      <c r="A16" s="58">
        <v>12</v>
      </c>
      <c r="B16" s="61">
        <v>7.5</v>
      </c>
      <c r="C16" s="61">
        <v>7</v>
      </c>
      <c r="D16" s="61">
        <v>7</v>
      </c>
      <c r="E16" s="61">
        <v>6.5</v>
      </c>
      <c r="F16" s="61">
        <v>6</v>
      </c>
      <c r="G16" s="61">
        <v>5.5</v>
      </c>
      <c r="H16" s="61">
        <v>5.5</v>
      </c>
      <c r="I16" s="68">
        <v>5</v>
      </c>
      <c r="J16" s="69">
        <v>5</v>
      </c>
      <c r="K16" s="64">
        <v>4.5</v>
      </c>
      <c r="L16" s="65">
        <v>4.5</v>
      </c>
      <c r="M16" s="66" t="s">
        <v>20</v>
      </c>
      <c r="N16" s="66"/>
      <c r="O16" s="54"/>
      <c r="P16" s="60"/>
      <c r="Q16" s="51"/>
    </row>
    <row r="17" spans="1:17" ht="21.6" customHeight="1" thickBot="1" x14ac:dyDescent="0.3">
      <c r="A17" s="58">
        <v>13</v>
      </c>
      <c r="B17" s="61">
        <v>8</v>
      </c>
      <c r="C17" s="61">
        <v>7.5</v>
      </c>
      <c r="D17" s="61">
        <v>7.5</v>
      </c>
      <c r="E17" s="61">
        <v>7</v>
      </c>
      <c r="F17" s="61">
        <v>6.5</v>
      </c>
      <c r="G17" s="61">
        <v>6</v>
      </c>
      <c r="H17" s="61">
        <v>5.5</v>
      </c>
      <c r="I17" s="68">
        <v>5</v>
      </c>
      <c r="J17" s="64">
        <v>5</v>
      </c>
      <c r="K17" s="64">
        <v>5</v>
      </c>
      <c r="L17" s="69">
        <v>4.5</v>
      </c>
      <c r="M17" s="65">
        <v>4.5</v>
      </c>
      <c r="N17" s="66" t="s">
        <v>21</v>
      </c>
      <c r="O17" s="54"/>
      <c r="P17" s="60"/>
      <c r="Q17" s="51"/>
    </row>
    <row r="18" spans="1:17" ht="21.6" customHeight="1" thickBot="1" x14ac:dyDescent="0.3">
      <c r="A18" s="70">
        <v>14</v>
      </c>
      <c r="B18" s="71">
        <v>8</v>
      </c>
      <c r="C18" s="71">
        <v>7.5</v>
      </c>
      <c r="D18" s="71">
        <v>7.5</v>
      </c>
      <c r="E18" s="71">
        <v>7</v>
      </c>
      <c r="F18" s="71">
        <v>6.5</v>
      </c>
      <c r="G18" s="71">
        <v>6</v>
      </c>
      <c r="H18" s="72">
        <v>5.5</v>
      </c>
      <c r="I18" s="72">
        <v>5.5</v>
      </c>
      <c r="J18" s="72">
        <v>5.5</v>
      </c>
      <c r="K18" s="72">
        <v>5.5</v>
      </c>
      <c r="L18" s="73">
        <v>5</v>
      </c>
      <c r="M18" s="72">
        <v>5</v>
      </c>
      <c r="N18" s="74">
        <v>4.5</v>
      </c>
      <c r="O18" s="62" t="s">
        <v>22</v>
      </c>
      <c r="P18" s="60"/>
      <c r="Q18" s="51"/>
    </row>
    <row r="19" spans="1:17" ht="15.75" x14ac:dyDescent="0.25">
      <c r="A19" s="75"/>
      <c r="B19" s="60"/>
      <c r="C19" s="60"/>
      <c r="D19" s="60"/>
      <c r="E19" s="60"/>
      <c r="F19" s="60"/>
      <c r="G19" s="60"/>
      <c r="H19" s="50"/>
      <c r="I19" s="50"/>
      <c r="J19" s="57"/>
      <c r="K19" s="57"/>
      <c r="L19" s="57"/>
      <c r="M19" s="57"/>
      <c r="N19" s="57"/>
      <c r="O19" s="57"/>
      <c r="P19" s="57"/>
      <c r="Q19" s="57"/>
    </row>
    <row r="20" spans="1:17" ht="15.75" x14ac:dyDescent="0.25">
      <c r="C20" t="s">
        <v>133</v>
      </c>
      <c r="G20" s="76">
        <v>1</v>
      </c>
    </row>
    <row r="21" spans="1:17" ht="15.75" x14ac:dyDescent="0.25">
      <c r="C21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Arkusz4</vt:lpstr>
      <vt:lpstr>Arkusz1</vt:lpstr>
      <vt:lpstr>Arkusz4!Obszar_wydruku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2021-10-27T05:55:55Z</dcterms:modified>
</cp:coreProperties>
</file>