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remsak\Desktop\"/>
    </mc:Choice>
  </mc:AlternateContent>
  <bookViews>
    <workbookView xWindow="0" yWindow="0" windowWidth="28800" windowHeight="11835" activeTab="1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P126" i="1" l="1"/>
  <c r="P125" i="1" s="1"/>
  <c r="P50" i="1"/>
  <c r="I50" i="1"/>
  <c r="E6" i="1"/>
  <c r="G6" i="1"/>
  <c r="I6" i="1"/>
  <c r="E7" i="1"/>
  <c r="G7" i="1"/>
  <c r="I7" i="1"/>
  <c r="E8" i="1"/>
  <c r="G8" i="1"/>
  <c r="I8" i="1"/>
  <c r="E9" i="1"/>
  <c r="G9" i="1"/>
  <c r="I9" i="1"/>
  <c r="E10" i="1"/>
  <c r="G10" i="1"/>
  <c r="I10" i="1"/>
  <c r="E11" i="1"/>
  <c r="G11" i="1"/>
  <c r="I11" i="1"/>
  <c r="E12" i="1"/>
  <c r="G12" i="1"/>
  <c r="L6" i="1"/>
  <c r="N6" i="1"/>
  <c r="L7" i="1"/>
  <c r="N7" i="1"/>
  <c r="L8" i="1"/>
  <c r="N8" i="1"/>
  <c r="P8" i="1"/>
  <c r="L9" i="1"/>
  <c r="N9" i="1"/>
  <c r="L10" i="1"/>
  <c r="N10" i="1"/>
  <c r="P10" i="1"/>
  <c r="L11" i="1"/>
  <c r="N11" i="1"/>
  <c r="P11" i="1"/>
  <c r="L12" i="1"/>
  <c r="N12" i="1"/>
  <c r="L13" i="1"/>
  <c r="N13" i="1"/>
  <c r="L14" i="1"/>
  <c r="N14" i="1"/>
  <c r="P75" i="1"/>
  <c r="I75" i="1"/>
  <c r="G75" i="1"/>
  <c r="E75" i="1"/>
  <c r="P130" i="1"/>
  <c r="N126" i="1"/>
  <c r="G99" i="1"/>
  <c r="E99" i="1"/>
  <c r="G105" i="1"/>
  <c r="E105" i="1"/>
  <c r="L76" i="1"/>
  <c r="N75" i="1"/>
  <c r="L75" i="1"/>
  <c r="N26" i="1"/>
  <c r="G50" i="1"/>
  <c r="E50" i="1"/>
  <c r="N50" i="1"/>
  <c r="L50" i="1"/>
  <c r="N130" i="1"/>
  <c r="L130" i="1"/>
  <c r="N77" i="1"/>
  <c r="L77" i="1"/>
  <c r="P26" i="1"/>
  <c r="P144" i="1"/>
  <c r="N144" i="1"/>
  <c r="L144" i="1"/>
  <c r="I144" i="1"/>
  <c r="G144" i="1"/>
  <c r="E144" i="1"/>
  <c r="P137" i="1"/>
  <c r="N137" i="1"/>
  <c r="L137" i="1"/>
  <c r="I137" i="1"/>
  <c r="G137" i="1"/>
  <c r="E137" i="1"/>
  <c r="E126" i="1"/>
  <c r="P129" i="1"/>
  <c r="N129" i="1"/>
  <c r="L129" i="1"/>
  <c r="I129" i="1"/>
  <c r="G129" i="1"/>
  <c r="E129" i="1"/>
  <c r="P128" i="1"/>
  <c r="N128" i="1"/>
  <c r="L128" i="1"/>
  <c r="I128" i="1"/>
  <c r="G128" i="1"/>
  <c r="E128" i="1"/>
  <c r="P127" i="1"/>
  <c r="N127" i="1"/>
  <c r="L127" i="1"/>
  <c r="I127" i="1"/>
  <c r="G127" i="1"/>
  <c r="E127" i="1"/>
  <c r="L126" i="1"/>
  <c r="N125" i="1"/>
  <c r="L125" i="1"/>
  <c r="I125" i="1"/>
  <c r="G125" i="1"/>
  <c r="E125" i="1"/>
  <c r="P118" i="1"/>
  <c r="N118" i="1"/>
  <c r="L118" i="1"/>
  <c r="I118" i="1"/>
  <c r="G118" i="1"/>
  <c r="E118" i="1"/>
  <c r="P111" i="1"/>
  <c r="N111" i="1"/>
  <c r="L111" i="1"/>
  <c r="I111" i="1"/>
  <c r="G111" i="1"/>
  <c r="E111" i="1"/>
  <c r="P104" i="1"/>
  <c r="N104" i="1"/>
  <c r="L104" i="1"/>
  <c r="I104" i="1"/>
  <c r="G104" i="1"/>
  <c r="E104" i="1"/>
  <c r="P103" i="1"/>
  <c r="N103" i="1"/>
  <c r="L103" i="1"/>
  <c r="I103" i="1"/>
  <c r="G103" i="1"/>
  <c r="E103" i="1"/>
  <c r="P102" i="1"/>
  <c r="N102" i="1"/>
  <c r="L102" i="1"/>
  <c r="I102" i="1"/>
  <c r="G102" i="1"/>
  <c r="E102" i="1"/>
  <c r="P101" i="1"/>
  <c r="N101" i="1"/>
  <c r="L101" i="1"/>
  <c r="I101" i="1"/>
  <c r="G101" i="1"/>
  <c r="E101" i="1"/>
  <c r="P100" i="1"/>
  <c r="N100" i="1"/>
  <c r="L100" i="1"/>
  <c r="I100" i="1"/>
  <c r="G100" i="1"/>
  <c r="E100" i="1"/>
  <c r="L99" i="1"/>
  <c r="P98" i="1"/>
  <c r="N98" i="1"/>
  <c r="L98" i="1"/>
  <c r="I98" i="1"/>
  <c r="G98" i="1"/>
  <c r="E98" i="1"/>
  <c r="P91" i="1"/>
  <c r="N91" i="1"/>
  <c r="L91" i="1"/>
  <c r="I91" i="1"/>
  <c r="G91" i="1"/>
  <c r="E91" i="1"/>
  <c r="P84" i="1"/>
  <c r="N84" i="1"/>
  <c r="L84" i="1"/>
  <c r="I84" i="1"/>
  <c r="G84" i="1"/>
  <c r="E84" i="1"/>
  <c r="P74" i="1"/>
  <c r="N74" i="1"/>
  <c r="L74" i="1"/>
  <c r="I74" i="1"/>
  <c r="G74" i="1"/>
  <c r="E74" i="1"/>
  <c r="P73" i="1"/>
  <c r="N73" i="1"/>
  <c r="L73" i="1"/>
  <c r="I73" i="1"/>
  <c r="G73" i="1"/>
  <c r="E73" i="1"/>
  <c r="P67" i="1"/>
  <c r="N67" i="1"/>
  <c r="L67" i="1"/>
  <c r="I67" i="1"/>
  <c r="G67" i="1"/>
  <c r="E67" i="1"/>
  <c r="P59" i="1"/>
  <c r="N59" i="1"/>
  <c r="L59" i="1"/>
  <c r="I59" i="1"/>
  <c r="G59" i="1"/>
  <c r="E59" i="1"/>
  <c r="P58" i="1"/>
  <c r="N58" i="1"/>
  <c r="L58" i="1"/>
  <c r="I58" i="1"/>
  <c r="G58" i="1"/>
  <c r="E58" i="1"/>
  <c r="L26" i="1"/>
  <c r="P49" i="1"/>
  <c r="N49" i="1"/>
  <c r="L49" i="1"/>
  <c r="I49" i="1"/>
  <c r="G49" i="1"/>
  <c r="E49" i="1"/>
  <c r="P48" i="1"/>
  <c r="N48" i="1"/>
  <c r="L48" i="1"/>
  <c r="I48" i="1"/>
  <c r="G48" i="1"/>
  <c r="E48" i="1"/>
  <c r="P47" i="1"/>
  <c r="N47" i="1"/>
  <c r="L47" i="1"/>
  <c r="I47" i="1"/>
  <c r="G47" i="1"/>
  <c r="E47" i="1"/>
  <c r="P46" i="1"/>
  <c r="N46" i="1"/>
  <c r="L46" i="1"/>
  <c r="I46" i="1"/>
  <c r="G46" i="1"/>
  <c r="E46" i="1"/>
  <c r="P45" i="1"/>
  <c r="N45" i="1"/>
  <c r="L45" i="1"/>
  <c r="I45" i="1"/>
  <c r="G45" i="1"/>
  <c r="E45" i="1"/>
  <c r="P44" i="1"/>
  <c r="N44" i="1"/>
  <c r="L44" i="1"/>
  <c r="I44" i="1"/>
  <c r="G44" i="1"/>
  <c r="E44" i="1"/>
  <c r="P43" i="1"/>
  <c r="N43" i="1"/>
  <c r="L43" i="1"/>
  <c r="I43" i="1"/>
  <c r="G43" i="1"/>
  <c r="E43" i="1"/>
  <c r="P42" i="1"/>
  <c r="N42" i="1"/>
  <c r="L42" i="1"/>
  <c r="I42" i="1"/>
  <c r="G42" i="1"/>
  <c r="E42" i="1"/>
  <c r="P24" i="1"/>
  <c r="P25" i="1"/>
  <c r="N24" i="1"/>
  <c r="L24" i="1"/>
  <c r="I24" i="1"/>
  <c r="G24" i="1"/>
  <c r="E24" i="1"/>
  <c r="P32" i="1"/>
  <c r="P31" i="1"/>
  <c r="P30" i="1"/>
  <c r="P29" i="1"/>
  <c r="P27" i="1"/>
  <c r="I32" i="1"/>
  <c r="I31" i="1"/>
  <c r="I30" i="1"/>
  <c r="I29" i="1"/>
  <c r="I27" i="1"/>
  <c r="I25" i="1"/>
  <c r="I28" i="1"/>
  <c r="N32" i="1"/>
  <c r="L32" i="1"/>
  <c r="G32" i="1"/>
  <c r="E32" i="1"/>
  <c r="N31" i="1"/>
  <c r="L31" i="1"/>
  <c r="G31" i="1"/>
  <c r="E31" i="1"/>
  <c r="N30" i="1"/>
  <c r="L30" i="1"/>
  <c r="G30" i="1"/>
  <c r="E30" i="1"/>
  <c r="N29" i="1"/>
  <c r="L29" i="1"/>
  <c r="G29" i="1"/>
  <c r="E29" i="1"/>
  <c r="P28" i="1"/>
  <c r="N28" i="1"/>
  <c r="L28" i="1"/>
  <c r="G28" i="1"/>
  <c r="E28" i="1"/>
  <c r="N27" i="1"/>
  <c r="L27" i="1"/>
  <c r="G27" i="1"/>
  <c r="E27" i="1"/>
  <c r="N25" i="1"/>
  <c r="L25" i="1"/>
  <c r="G25" i="1"/>
  <c r="E25" i="1"/>
</calcChain>
</file>

<file path=xl/sharedStrings.xml><?xml version="1.0" encoding="utf-8"?>
<sst xmlns="http://schemas.openxmlformats.org/spreadsheetml/2006/main" count="584" uniqueCount="60">
  <si>
    <t>Poz.</t>
  </si>
  <si>
    <t>Karegoria</t>
  </si>
  <si>
    <t>Teoretyczne</t>
  </si>
  <si>
    <t>Ogółem</t>
  </si>
  <si>
    <t>Pozytywnie</t>
  </si>
  <si>
    <t>Negatywnie</t>
  </si>
  <si>
    <t>Nieprzystąp.</t>
  </si>
  <si>
    <t>%</t>
  </si>
  <si>
    <t>Praktyczne</t>
  </si>
  <si>
    <t>A</t>
  </si>
  <si>
    <t>Lp.</t>
  </si>
  <si>
    <t>Nazwa ośrodka szkolenia kierowców</t>
  </si>
  <si>
    <t>Kategorie</t>
  </si>
  <si>
    <t>Egzamin teoretyczny</t>
  </si>
  <si>
    <t>Egzamin praktyczny</t>
  </si>
  <si>
    <t>Pozytywny</t>
  </si>
  <si>
    <t>Negatywny</t>
  </si>
  <si>
    <t>Nie przystąp.</t>
  </si>
  <si>
    <t>1.</t>
  </si>
  <si>
    <t>B</t>
  </si>
  <si>
    <t>Statystyka</t>
  </si>
  <si>
    <t>przedsiębiorców prowadzonego przez Starostę Chrzanowskiego</t>
  </si>
  <si>
    <t>OSK Małgorzta Kuć (00011203)</t>
  </si>
  <si>
    <t>C</t>
  </si>
  <si>
    <t>A2</t>
  </si>
  <si>
    <t>BE</t>
  </si>
  <si>
    <t>CE</t>
  </si>
  <si>
    <t>D</t>
  </si>
  <si>
    <t>_</t>
  </si>
  <si>
    <t>OSK Makowski Artur "MAKART" (00031203)</t>
  </si>
  <si>
    <t>AM</t>
  </si>
  <si>
    <t>2.</t>
  </si>
  <si>
    <t>A1</t>
  </si>
  <si>
    <t>OSK Halina Bańdo (00091203)</t>
  </si>
  <si>
    <t>OSK Adam Malczyk "MALCZAN"  (00311203)</t>
  </si>
  <si>
    <t>OSK Dariusz Pogoda "AURA"  (00341203)</t>
  </si>
  <si>
    <t>OSK Mariusz Snażyk "MARIO"  (00371203)</t>
  </si>
  <si>
    <t>OSK Grzegorz Kowalski "KOWAL"  (00381203)</t>
  </si>
  <si>
    <t>OSK Agnieszka Greczyn-Malczyk "F.U.S. AUTO SZKOŁA LUNA"  (00411203)</t>
  </si>
  <si>
    <t>OSK Sebastian Mider "L4YOU" (00421203)</t>
  </si>
  <si>
    <t>OSK Tomasz Rapka "SPEED" (00431203)</t>
  </si>
  <si>
    <t>OSK Eugeniusz Winiarski "LUZ"  (00351203)</t>
  </si>
  <si>
    <t>OSK Sabina Filipek "Magdalena Filipek"  (00441203)</t>
  </si>
  <si>
    <t>OSK Tomasz Słowik "motofan"  (00451203)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</si>
  <si>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</si>
  <si>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</si>
  <si>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</si>
  <si>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</si>
  <si>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</si>
  <si>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</si>
  <si>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</si>
  <si>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</si>
  <si>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</si>
  <si>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</si>
  <si>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</si>
  <si>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</si>
  <si>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</t>
  </si>
  <si>
    <t>"Józef Kuć Ośrodek szkolenia kierowców - J.KUĆ i M. KUĆ S.C. (Nr 00011203)</t>
  </si>
  <si>
    <t>OSK Rafał Stroiński "MOTO-PAL" (00071203)</t>
  </si>
  <si>
    <t>zdawalność za okres od dnia 01.01.2019r. do 30.06.2019r. w MORD/WORD ośrodków szkolenia kierowców wpisanych do rejestru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</si>
</sst>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0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9" fontId="2" fillId="0" borderId="8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9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/>
    <xf numFmtId="0" fontId="2" fillId="2" borderId="1" xfId="0" applyFont="1" applyFill="1" applyBorder="1"/>
    <xf numFmtId="9" fontId="2" fillId="0" borderId="1" xfId="0" applyNumberFormat="1" applyFont="1" applyBorder="1"/>
    <xf numFmtId="9" fontId="2" fillId="0" borderId="1" xfId="1" applyFont="1" applyBorder="1"/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9" fontId="2" fillId="0" borderId="7" xfId="1" applyNumberFormat="1" applyFont="1" applyBorder="1" applyAlignment="1">
      <alignment horizontal="center" vertical="center"/>
    </xf>
    <xf numFmtId="164" fontId="2" fillId="0" borderId="1" xfId="1" applyNumberFormat="1" applyFont="1" applyBorder="1"/>
    <xf numFmtId="164" fontId="2" fillId="0" borderId="1" xfId="0" applyNumberFormat="1" applyFont="1" applyBorder="1" applyAlignment="1">
      <alignment horizontal="center"/>
    </xf>
    <xf numFmtId="9" fontId="2" fillId="0" borderId="1" xfId="1" applyNumberFormat="1" applyFont="1" applyBorder="1"/>
    <xf numFmtId="10" fontId="2" fillId="0" borderId="1" xfId="0" applyNumberFormat="1" applyFont="1" applyBorder="1"/>
    <xf numFmtId="0" fontId="2" fillId="0" borderId="9" xfId="0" applyFont="1" applyBorder="1" applyAlignment="1">
      <alignment horizontal="center" vertical="center"/>
    </xf>
    <xf numFmtId="9" fontId="2" fillId="0" borderId="9" xfId="1" applyFont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11" xfId="1" applyFont="1" applyBorder="1" applyAlignment="1">
      <alignment horizontal="center" vertical="center"/>
    </xf>
    <xf numFmtId="9" fontId="2" fillId="0" borderId="12" xfId="1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9" fontId="2" fillId="0" borderId="14" xfId="1" applyFont="1" applyBorder="1" applyAlignment="1">
      <alignment horizontal="center" vertical="center"/>
    </xf>
    <xf numFmtId="9" fontId="2" fillId="0" borderId="1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9" fontId="2" fillId="0" borderId="20" xfId="1" applyFont="1" applyBorder="1" applyAlignment="1">
      <alignment horizontal="center" vertical="center"/>
    </xf>
    <xf numFmtId="9" fontId="2" fillId="0" borderId="27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5"/>
  <sheetViews>
    <sheetView topLeftCell="A118" zoomScaleNormal="100" workbookViewId="0">
      <selection activeCell="C151" sqref="C151"/>
    </sheetView>
  </sheetViews>
  <sheetFormatPr defaultRowHeight="12.75"/>
  <cols>
    <col min="1" max="1" width="4.75" style="1" customWidth="1"/>
    <col min="2" max="4" width="9" style="1"/>
    <col min="5" max="5" width="10" style="1" bestFit="1" customWidth="1"/>
    <col min="6" max="7" width="9" style="1"/>
    <col min="8" max="8" width="7" style="1" customWidth="1"/>
    <col min="9" max="9" width="7.125" style="1" customWidth="1"/>
    <col min="10" max="12" width="9" style="1"/>
    <col min="13" max="13" width="7.5" style="1" customWidth="1"/>
    <col min="14" max="14" width="9" style="1"/>
    <col min="15" max="15" width="7.375" style="1" customWidth="1"/>
    <col min="16" max="16" width="7.75" style="1" customWidth="1"/>
    <col min="17" max="16384" width="9" style="1"/>
  </cols>
  <sheetData>
    <row r="2" spans="1:16" s="2" customFormat="1" ht="43.5" customHeight="1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9.25" customHeight="1">
      <c r="A3" s="70" t="s">
        <v>0</v>
      </c>
      <c r="B3" s="72" t="s">
        <v>1</v>
      </c>
      <c r="C3" s="70" t="s">
        <v>2</v>
      </c>
      <c r="D3" s="70"/>
      <c r="E3" s="70"/>
      <c r="F3" s="70"/>
      <c r="G3" s="70"/>
      <c r="H3" s="70"/>
      <c r="I3" s="70"/>
      <c r="J3" s="70" t="s">
        <v>8</v>
      </c>
      <c r="K3" s="70"/>
      <c r="L3" s="70"/>
      <c r="M3" s="70"/>
      <c r="N3" s="70"/>
      <c r="O3" s="70"/>
      <c r="P3" s="70"/>
    </row>
    <row r="4" spans="1:16">
      <c r="A4" s="70"/>
      <c r="B4" s="72"/>
      <c r="C4" s="73" t="s">
        <v>3</v>
      </c>
      <c r="D4" s="70" t="s">
        <v>4</v>
      </c>
      <c r="E4" s="70"/>
      <c r="F4" s="70" t="s">
        <v>5</v>
      </c>
      <c r="G4" s="70"/>
      <c r="H4" s="70" t="s">
        <v>6</v>
      </c>
      <c r="I4" s="70"/>
      <c r="J4" s="73" t="s">
        <v>3</v>
      </c>
      <c r="K4" s="70" t="s">
        <v>4</v>
      </c>
      <c r="L4" s="70"/>
      <c r="M4" s="70" t="s">
        <v>5</v>
      </c>
      <c r="N4" s="70"/>
      <c r="O4" s="70" t="s">
        <v>6</v>
      </c>
      <c r="P4" s="70"/>
    </row>
    <row r="5" spans="1:16">
      <c r="A5" s="70"/>
      <c r="B5" s="72"/>
      <c r="C5" s="73"/>
      <c r="D5" s="20" t="s">
        <v>3</v>
      </c>
      <c r="E5" s="20" t="s">
        <v>7</v>
      </c>
      <c r="F5" s="20" t="s">
        <v>3</v>
      </c>
      <c r="G5" s="20" t="s">
        <v>7</v>
      </c>
      <c r="H5" s="20" t="s">
        <v>3</v>
      </c>
      <c r="I5" s="20" t="s">
        <v>7</v>
      </c>
      <c r="J5" s="73"/>
      <c r="K5" s="20" t="s">
        <v>3</v>
      </c>
      <c r="L5" s="20" t="s">
        <v>7</v>
      </c>
      <c r="M5" s="20" t="s">
        <v>3</v>
      </c>
      <c r="N5" s="20" t="s">
        <v>7</v>
      </c>
      <c r="O5" s="20" t="s">
        <v>3</v>
      </c>
      <c r="P5" s="20" t="s">
        <v>7</v>
      </c>
    </row>
    <row r="6" spans="1:16">
      <c r="A6" s="20"/>
      <c r="B6" s="20" t="s">
        <v>9</v>
      </c>
      <c r="C6" s="21">
        <v>1</v>
      </c>
      <c r="D6" s="22">
        <v>1</v>
      </c>
      <c r="E6" s="23">
        <f t="shared" ref="E6:E12" si="0">((D6*100)/C6)/100</f>
        <v>1</v>
      </c>
      <c r="F6" s="22">
        <v>0</v>
      </c>
      <c r="G6" s="24">
        <f t="shared" ref="G6:G12" si="1">((F6*100)/C6)/100</f>
        <v>0</v>
      </c>
      <c r="H6" s="22">
        <v>0</v>
      </c>
      <c r="I6" s="27">
        <f t="shared" ref="I6:I11" si="2">((H6*100)/C6)/100</f>
        <v>0</v>
      </c>
      <c r="J6" s="25">
        <v>4</v>
      </c>
      <c r="K6" s="22">
        <v>3</v>
      </c>
      <c r="L6" s="26">
        <f t="shared" ref="L6:L12" si="3">((K6*100)/J6)/100</f>
        <v>0.75</v>
      </c>
      <c r="M6" s="22">
        <v>1</v>
      </c>
      <c r="N6" s="27">
        <f t="shared" ref="N6:N12" si="4">((M6*100)/J6)/100</f>
        <v>0.25</v>
      </c>
      <c r="O6" s="22">
        <v>0</v>
      </c>
      <c r="P6" s="27">
        <v>0</v>
      </c>
    </row>
    <row r="7" spans="1:16">
      <c r="A7" s="20"/>
      <c r="B7" s="20" t="s">
        <v>24</v>
      </c>
      <c r="C7" s="21"/>
      <c r="D7" s="22"/>
      <c r="E7" s="28" t="e">
        <f t="shared" si="0"/>
        <v>#DIV/0!</v>
      </c>
      <c r="F7" s="22"/>
      <c r="G7" s="24" t="e">
        <f t="shared" si="1"/>
        <v>#DIV/0!</v>
      </c>
      <c r="H7" s="22"/>
      <c r="I7" s="27" t="e">
        <f t="shared" si="2"/>
        <v>#DIV/0!</v>
      </c>
      <c r="J7" s="25">
        <v>1</v>
      </c>
      <c r="K7" s="22">
        <v>1</v>
      </c>
      <c r="L7" s="26">
        <f t="shared" si="3"/>
        <v>1</v>
      </c>
      <c r="M7" s="22">
        <v>0</v>
      </c>
      <c r="N7" s="27">
        <f t="shared" si="4"/>
        <v>0</v>
      </c>
      <c r="O7" s="22">
        <v>0</v>
      </c>
      <c r="P7" s="27"/>
    </row>
    <row r="8" spans="1:16">
      <c r="A8" s="20"/>
      <c r="B8" s="20" t="s">
        <v>19</v>
      </c>
      <c r="C8" s="21">
        <v>5</v>
      </c>
      <c r="D8" s="22">
        <v>1</v>
      </c>
      <c r="E8" s="28">
        <f t="shared" si="0"/>
        <v>0.2</v>
      </c>
      <c r="F8" s="22">
        <v>2</v>
      </c>
      <c r="G8" s="24">
        <f t="shared" si="1"/>
        <v>0.4</v>
      </c>
      <c r="H8" s="22">
        <v>2</v>
      </c>
      <c r="I8" s="27">
        <f t="shared" si="2"/>
        <v>0.4</v>
      </c>
      <c r="J8" s="25">
        <v>31</v>
      </c>
      <c r="K8" s="22">
        <v>9</v>
      </c>
      <c r="L8" s="26">
        <f t="shared" si="3"/>
        <v>0.29032258064516125</v>
      </c>
      <c r="M8" s="22">
        <v>22</v>
      </c>
      <c r="N8" s="27">
        <f t="shared" si="4"/>
        <v>0.70967741935483875</v>
      </c>
      <c r="O8" s="22">
        <v>0</v>
      </c>
      <c r="P8" s="27">
        <f>((O8*100)/J8)/100</f>
        <v>0</v>
      </c>
    </row>
    <row r="9" spans="1:16">
      <c r="A9" s="20"/>
      <c r="B9" s="20" t="s">
        <v>25</v>
      </c>
      <c r="C9" s="21"/>
      <c r="D9" s="22"/>
      <c r="E9" s="28" t="e">
        <f t="shared" si="0"/>
        <v>#DIV/0!</v>
      </c>
      <c r="F9" s="22"/>
      <c r="G9" s="24" t="e">
        <f t="shared" si="1"/>
        <v>#DIV/0!</v>
      </c>
      <c r="H9" s="22"/>
      <c r="I9" s="27" t="e">
        <f t="shared" si="2"/>
        <v>#DIV/0!</v>
      </c>
      <c r="J9" s="25">
        <v>5</v>
      </c>
      <c r="K9" s="22">
        <v>1</v>
      </c>
      <c r="L9" s="26">
        <f t="shared" si="3"/>
        <v>0.2</v>
      </c>
      <c r="M9" s="22">
        <v>4</v>
      </c>
      <c r="N9" s="27">
        <f t="shared" si="4"/>
        <v>0.8</v>
      </c>
      <c r="O9" s="22"/>
      <c r="P9" s="27"/>
    </row>
    <row r="10" spans="1:16">
      <c r="A10" s="20"/>
      <c r="B10" s="20" t="s">
        <v>23</v>
      </c>
      <c r="C10" s="21">
        <v>2</v>
      </c>
      <c r="D10" s="22">
        <v>1</v>
      </c>
      <c r="E10" s="28">
        <f t="shared" si="0"/>
        <v>0.5</v>
      </c>
      <c r="F10" s="22">
        <v>1</v>
      </c>
      <c r="G10" s="24">
        <f t="shared" si="1"/>
        <v>0.5</v>
      </c>
      <c r="H10" s="22">
        <v>0</v>
      </c>
      <c r="I10" s="27">
        <f t="shared" si="2"/>
        <v>0</v>
      </c>
      <c r="J10" s="25">
        <v>21</v>
      </c>
      <c r="K10" s="22">
        <v>7</v>
      </c>
      <c r="L10" s="26">
        <f t="shared" si="3"/>
        <v>0.33333333333333337</v>
      </c>
      <c r="M10" s="22">
        <v>14</v>
      </c>
      <c r="N10" s="27">
        <f t="shared" si="4"/>
        <v>0.66666666666666674</v>
      </c>
      <c r="O10" s="22">
        <v>0</v>
      </c>
      <c r="P10" s="27">
        <f>((O10*100)/J10)/100</f>
        <v>0</v>
      </c>
    </row>
    <row r="11" spans="1:16">
      <c r="A11" s="20"/>
      <c r="B11" s="20" t="s">
        <v>26</v>
      </c>
      <c r="C11" s="21"/>
      <c r="D11" s="22"/>
      <c r="E11" s="28" t="e">
        <f t="shared" si="0"/>
        <v>#DIV/0!</v>
      </c>
      <c r="F11" s="22"/>
      <c r="G11" s="24" t="e">
        <f t="shared" si="1"/>
        <v>#DIV/0!</v>
      </c>
      <c r="H11" s="22"/>
      <c r="I11" s="27" t="e">
        <f t="shared" si="2"/>
        <v>#DIV/0!</v>
      </c>
      <c r="J11" s="25">
        <v>43</v>
      </c>
      <c r="K11" s="22">
        <v>10</v>
      </c>
      <c r="L11" s="26">
        <f t="shared" si="3"/>
        <v>0.23255813953488372</v>
      </c>
      <c r="M11" s="22">
        <v>31</v>
      </c>
      <c r="N11" s="27">
        <f t="shared" si="4"/>
        <v>0.72093023255813948</v>
      </c>
      <c r="O11" s="22">
        <v>2</v>
      </c>
      <c r="P11" s="27">
        <f>((O11*100)/J11)/100</f>
        <v>4.6511627906976744E-2</v>
      </c>
    </row>
    <row r="12" spans="1:16">
      <c r="A12" s="22"/>
      <c r="B12" s="20" t="s">
        <v>27</v>
      </c>
      <c r="C12" s="21"/>
      <c r="D12" s="22"/>
      <c r="E12" s="28" t="e">
        <f t="shared" si="0"/>
        <v>#DIV/0!</v>
      </c>
      <c r="F12" s="22"/>
      <c r="G12" s="24" t="e">
        <f t="shared" si="1"/>
        <v>#DIV/0!</v>
      </c>
      <c r="H12" s="22"/>
      <c r="I12" s="27"/>
      <c r="J12" s="25">
        <v>7</v>
      </c>
      <c r="K12" s="22">
        <v>2</v>
      </c>
      <c r="L12" s="26">
        <f t="shared" si="3"/>
        <v>0.28571428571428575</v>
      </c>
      <c r="M12" s="22">
        <v>5</v>
      </c>
      <c r="N12" s="27">
        <f t="shared" si="4"/>
        <v>0.7142857142857143</v>
      </c>
      <c r="O12" s="22">
        <v>0</v>
      </c>
      <c r="P12" s="27"/>
    </row>
    <row r="13" spans="1:16">
      <c r="A13" s="22"/>
      <c r="B13" s="20" t="s">
        <v>32</v>
      </c>
      <c r="C13" s="21"/>
      <c r="D13" s="22"/>
      <c r="E13" s="28"/>
      <c r="F13" s="22"/>
      <c r="G13" s="24"/>
      <c r="H13" s="22"/>
      <c r="I13" s="27"/>
      <c r="J13" s="25"/>
      <c r="K13" s="22"/>
      <c r="L13" s="26" t="e">
        <f>((K13*100)/J13)/100</f>
        <v>#DIV/0!</v>
      </c>
      <c r="M13" s="22"/>
      <c r="N13" s="27" t="e">
        <f>((M13*100)/J13)/100</f>
        <v>#DIV/0!</v>
      </c>
      <c r="O13" s="22"/>
      <c r="P13" s="27"/>
    </row>
    <row r="14" spans="1:16">
      <c r="A14" s="22"/>
      <c r="B14" s="20" t="s">
        <v>56</v>
      </c>
      <c r="C14" s="25"/>
      <c r="D14" s="22"/>
      <c r="E14" s="22"/>
      <c r="F14" s="22"/>
      <c r="G14" s="22"/>
      <c r="H14" s="22"/>
      <c r="I14" s="27"/>
      <c r="J14" s="25">
        <v>2</v>
      </c>
      <c r="K14" s="22">
        <v>1</v>
      </c>
      <c r="L14" s="27">
        <f>((K14*100)/J14)/100</f>
        <v>0.5</v>
      </c>
      <c r="M14" s="22">
        <v>1</v>
      </c>
      <c r="N14" s="27">
        <f>((M14*100)/J14)/100</f>
        <v>0.5</v>
      </c>
      <c r="O14" s="22">
        <v>0</v>
      </c>
      <c r="P14" s="22"/>
    </row>
    <row r="20" spans="1:16">
      <c r="A20" s="71" t="s">
        <v>29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>
      <c r="A21" s="70" t="s">
        <v>0</v>
      </c>
      <c r="B21" s="72" t="s">
        <v>1</v>
      </c>
      <c r="C21" s="70" t="s">
        <v>2</v>
      </c>
      <c r="D21" s="70"/>
      <c r="E21" s="70"/>
      <c r="F21" s="70"/>
      <c r="G21" s="70"/>
      <c r="H21" s="70"/>
      <c r="I21" s="70"/>
      <c r="J21" s="70" t="s">
        <v>8</v>
      </c>
      <c r="K21" s="70"/>
      <c r="L21" s="70"/>
      <c r="M21" s="70"/>
      <c r="N21" s="70"/>
      <c r="O21" s="70"/>
      <c r="P21" s="70"/>
    </row>
    <row r="22" spans="1:16">
      <c r="A22" s="70"/>
      <c r="B22" s="72"/>
      <c r="C22" s="73" t="s">
        <v>3</v>
      </c>
      <c r="D22" s="70" t="s">
        <v>4</v>
      </c>
      <c r="E22" s="70"/>
      <c r="F22" s="70" t="s">
        <v>5</v>
      </c>
      <c r="G22" s="70"/>
      <c r="H22" s="70" t="s">
        <v>6</v>
      </c>
      <c r="I22" s="70"/>
      <c r="J22" s="73" t="s">
        <v>3</v>
      </c>
      <c r="K22" s="70" t="s">
        <v>4</v>
      </c>
      <c r="L22" s="70"/>
      <c r="M22" s="70" t="s">
        <v>5</v>
      </c>
      <c r="N22" s="70"/>
      <c r="O22" s="70" t="s">
        <v>6</v>
      </c>
      <c r="P22" s="70"/>
    </row>
    <row r="23" spans="1:16">
      <c r="A23" s="70"/>
      <c r="B23" s="72"/>
      <c r="C23" s="73"/>
      <c r="D23" s="20" t="s">
        <v>3</v>
      </c>
      <c r="E23" s="20" t="s">
        <v>7</v>
      </c>
      <c r="F23" s="20" t="s">
        <v>3</v>
      </c>
      <c r="G23" s="20" t="s">
        <v>7</v>
      </c>
      <c r="H23" s="20" t="s">
        <v>3</v>
      </c>
      <c r="I23" s="20" t="s">
        <v>7</v>
      </c>
      <c r="J23" s="73"/>
      <c r="K23" s="20" t="s">
        <v>3</v>
      </c>
      <c r="L23" s="20" t="s">
        <v>7</v>
      </c>
      <c r="M23" s="20" t="s">
        <v>3</v>
      </c>
      <c r="N23" s="20" t="s">
        <v>7</v>
      </c>
      <c r="O23" s="20" t="s">
        <v>3</v>
      </c>
      <c r="P23" s="20" t="s">
        <v>7</v>
      </c>
    </row>
    <row r="24" spans="1:16">
      <c r="A24" s="3"/>
      <c r="B24" s="3" t="s">
        <v>30</v>
      </c>
      <c r="C24" s="29"/>
      <c r="D24" s="30"/>
      <c r="E24" s="23" t="e">
        <f>((D24*100)/C24)/100</f>
        <v>#DIV/0!</v>
      </c>
      <c r="F24" s="20"/>
      <c r="G24" s="24" t="e">
        <f>((F24*100)/C24)/100</f>
        <v>#DIV/0!</v>
      </c>
      <c r="H24" s="20"/>
      <c r="I24" s="27" t="e">
        <f>((H24*100)/C24)/100</f>
        <v>#DIV/0!</v>
      </c>
      <c r="J24" s="31">
        <v>7</v>
      </c>
      <c r="K24" s="30">
        <v>3</v>
      </c>
      <c r="L24" s="26">
        <f t="shared" ref="L24:L32" si="5">((K24*100)/J24)/100</f>
        <v>0.42857142857142855</v>
      </c>
      <c r="M24" s="30">
        <v>3</v>
      </c>
      <c r="N24" s="27">
        <f>((M24*100)/J24)/100</f>
        <v>0.42857142857142855</v>
      </c>
      <c r="O24" s="30">
        <v>1</v>
      </c>
      <c r="P24" s="27">
        <f>((O24*100)/J24)/100</f>
        <v>0.14285714285714288</v>
      </c>
    </row>
    <row r="25" spans="1:16">
      <c r="A25" s="20"/>
      <c r="B25" s="20" t="s">
        <v>9</v>
      </c>
      <c r="C25" s="21"/>
      <c r="D25" s="30"/>
      <c r="E25" s="23" t="e">
        <f>((D25*100)/C25)/100</f>
        <v>#DIV/0!</v>
      </c>
      <c r="F25" s="22"/>
      <c r="G25" s="24" t="e">
        <f>((F25*100)/C25)/100</f>
        <v>#DIV/0!</v>
      </c>
      <c r="H25" s="22"/>
      <c r="I25" s="27" t="e">
        <f>((H25*100)/C25)/100</f>
        <v>#DIV/0!</v>
      </c>
      <c r="J25" s="32">
        <v>7</v>
      </c>
      <c r="K25" s="22">
        <v>3</v>
      </c>
      <c r="L25" s="26">
        <f t="shared" si="5"/>
        <v>0.42857142857142855</v>
      </c>
      <c r="M25" s="22">
        <v>4</v>
      </c>
      <c r="N25" s="27">
        <f>((M25*100)/J25)/100</f>
        <v>0.57142857142857151</v>
      </c>
      <c r="O25" s="22">
        <v>0</v>
      </c>
      <c r="P25" s="27">
        <f>((O25*100)/J25)/100</f>
        <v>0</v>
      </c>
    </row>
    <row r="26" spans="1:16">
      <c r="A26" s="20"/>
      <c r="B26" s="20" t="s">
        <v>32</v>
      </c>
      <c r="C26" s="21">
        <v>2</v>
      </c>
      <c r="D26" s="30">
        <v>1</v>
      </c>
      <c r="E26" s="23"/>
      <c r="F26" s="22">
        <v>1</v>
      </c>
      <c r="G26" s="24"/>
      <c r="H26" s="22"/>
      <c r="I26" s="27"/>
      <c r="J26" s="32">
        <v>2</v>
      </c>
      <c r="K26" s="22">
        <v>0</v>
      </c>
      <c r="L26" s="26">
        <f t="shared" si="5"/>
        <v>0</v>
      </c>
      <c r="M26" s="22">
        <v>2</v>
      </c>
      <c r="N26" s="27">
        <f>((M26*100)/J26)/100</f>
        <v>1</v>
      </c>
      <c r="O26" s="22">
        <v>0</v>
      </c>
      <c r="P26" s="27">
        <f>((O26*100)/J26)/100</f>
        <v>0</v>
      </c>
    </row>
    <row r="27" spans="1:16">
      <c r="A27" s="20"/>
      <c r="B27" s="20" t="s">
        <v>24</v>
      </c>
      <c r="C27" s="21"/>
      <c r="D27" s="30"/>
      <c r="E27" s="28" t="e">
        <f t="shared" ref="E27:E32" si="6">((D27*100)/C27)/100</f>
        <v>#DIV/0!</v>
      </c>
      <c r="F27" s="22"/>
      <c r="G27" s="24" t="e">
        <f t="shared" ref="G27:G32" si="7">((F27*100)/C27)/100</f>
        <v>#DIV/0!</v>
      </c>
      <c r="H27" s="22"/>
      <c r="I27" s="27" t="e">
        <f t="shared" ref="I27:I32" si="8">((H27*100)/C27)/100</f>
        <v>#DIV/0!</v>
      </c>
      <c r="J27" s="32">
        <v>2</v>
      </c>
      <c r="K27" s="22">
        <v>1</v>
      </c>
      <c r="L27" s="26">
        <f t="shared" si="5"/>
        <v>0.5</v>
      </c>
      <c r="M27" s="22">
        <v>1</v>
      </c>
      <c r="N27" s="27">
        <f t="shared" ref="N27:N32" si="9">((M27*100)/J27)/100</f>
        <v>0.5</v>
      </c>
      <c r="O27" s="22">
        <v>0</v>
      </c>
      <c r="P27" s="27">
        <f t="shared" ref="P27:P32" si="10">((O27*100)/J27)/100</f>
        <v>0</v>
      </c>
    </row>
    <row r="28" spans="1:16">
      <c r="A28" s="20"/>
      <c r="B28" s="20" t="s">
        <v>19</v>
      </c>
      <c r="C28" s="21">
        <v>143</v>
      </c>
      <c r="D28" s="30">
        <v>80</v>
      </c>
      <c r="E28" s="35">
        <f t="shared" si="6"/>
        <v>0.55944055944055948</v>
      </c>
      <c r="F28" s="22">
        <v>60</v>
      </c>
      <c r="G28" s="34">
        <f t="shared" si="7"/>
        <v>0.41958041958041958</v>
      </c>
      <c r="H28" s="22">
        <v>3</v>
      </c>
      <c r="I28" s="34">
        <f t="shared" si="8"/>
        <v>2.097902097902098E-2</v>
      </c>
      <c r="J28" s="32">
        <v>243</v>
      </c>
      <c r="K28" s="22">
        <v>87</v>
      </c>
      <c r="L28" s="26">
        <f t="shared" si="5"/>
        <v>0.35802469135802467</v>
      </c>
      <c r="M28" s="22">
        <v>149</v>
      </c>
      <c r="N28" s="27">
        <f t="shared" si="9"/>
        <v>0.61316872427983538</v>
      </c>
      <c r="O28" s="22">
        <v>7</v>
      </c>
      <c r="P28" s="27">
        <f t="shared" si="10"/>
        <v>2.8806584362139918E-2</v>
      </c>
    </row>
    <row r="29" spans="1:16">
      <c r="A29" s="20"/>
      <c r="B29" s="20" t="s">
        <v>25</v>
      </c>
      <c r="C29" s="21"/>
      <c r="D29" s="30"/>
      <c r="E29" s="28" t="e">
        <f t="shared" si="6"/>
        <v>#DIV/0!</v>
      </c>
      <c r="F29" s="22"/>
      <c r="G29" s="24" t="e">
        <f t="shared" si="7"/>
        <v>#DIV/0!</v>
      </c>
      <c r="H29" s="22"/>
      <c r="I29" s="27" t="e">
        <f t="shared" si="8"/>
        <v>#DIV/0!</v>
      </c>
      <c r="J29" s="32">
        <v>16</v>
      </c>
      <c r="K29" s="22">
        <v>5</v>
      </c>
      <c r="L29" s="26">
        <f t="shared" si="5"/>
        <v>0.3125</v>
      </c>
      <c r="M29" s="22">
        <v>11</v>
      </c>
      <c r="N29" s="27">
        <f t="shared" si="9"/>
        <v>0.6875</v>
      </c>
      <c r="O29" s="22">
        <v>0</v>
      </c>
      <c r="P29" s="27">
        <f t="shared" si="10"/>
        <v>0</v>
      </c>
    </row>
    <row r="30" spans="1:16">
      <c r="A30" s="20"/>
      <c r="B30" s="20" t="s">
        <v>23</v>
      </c>
      <c r="C30" s="21"/>
      <c r="D30" s="30"/>
      <c r="E30" s="28" t="e">
        <f t="shared" si="6"/>
        <v>#DIV/0!</v>
      </c>
      <c r="F30" s="22"/>
      <c r="G30" s="24" t="e">
        <f t="shared" si="7"/>
        <v>#DIV/0!</v>
      </c>
      <c r="H30" s="22"/>
      <c r="I30" s="27" t="e">
        <f t="shared" si="8"/>
        <v>#DIV/0!</v>
      </c>
      <c r="J30" s="32">
        <v>5</v>
      </c>
      <c r="K30" s="22">
        <v>3</v>
      </c>
      <c r="L30" s="37">
        <f t="shared" si="5"/>
        <v>0.6</v>
      </c>
      <c r="M30" s="22">
        <v>2</v>
      </c>
      <c r="N30" s="27">
        <f t="shared" si="9"/>
        <v>0.4</v>
      </c>
      <c r="O30" s="22">
        <v>0</v>
      </c>
      <c r="P30" s="24">
        <f t="shared" si="10"/>
        <v>0</v>
      </c>
    </row>
    <row r="31" spans="1:16">
      <c r="A31" s="20"/>
      <c r="B31" s="20" t="s">
        <v>26</v>
      </c>
      <c r="C31" s="21"/>
      <c r="D31" s="30"/>
      <c r="E31" s="28" t="e">
        <f t="shared" si="6"/>
        <v>#DIV/0!</v>
      </c>
      <c r="F31" s="22"/>
      <c r="G31" s="24" t="e">
        <f t="shared" si="7"/>
        <v>#DIV/0!</v>
      </c>
      <c r="H31" s="22"/>
      <c r="I31" s="27" t="e">
        <f t="shared" si="8"/>
        <v>#DIV/0!</v>
      </c>
      <c r="J31" s="32">
        <v>8</v>
      </c>
      <c r="K31" s="22">
        <v>2</v>
      </c>
      <c r="L31" s="26">
        <f t="shared" si="5"/>
        <v>0.25</v>
      </c>
      <c r="M31" s="22">
        <v>6</v>
      </c>
      <c r="N31" s="27">
        <f t="shared" si="9"/>
        <v>0.75</v>
      </c>
      <c r="O31" s="22">
        <v>0</v>
      </c>
      <c r="P31" s="27">
        <f t="shared" si="10"/>
        <v>0</v>
      </c>
    </row>
    <row r="32" spans="1:16">
      <c r="A32" s="22"/>
      <c r="B32" s="20" t="s">
        <v>27</v>
      </c>
      <c r="C32" s="21"/>
      <c r="D32" s="30"/>
      <c r="E32" s="28" t="e">
        <f t="shared" si="6"/>
        <v>#DIV/0!</v>
      </c>
      <c r="F32" s="22"/>
      <c r="G32" s="24" t="e">
        <f t="shared" si="7"/>
        <v>#DIV/0!</v>
      </c>
      <c r="H32" s="22"/>
      <c r="I32" s="27" t="e">
        <f t="shared" si="8"/>
        <v>#DIV/0!</v>
      </c>
      <c r="J32" s="32">
        <v>2</v>
      </c>
      <c r="K32" s="22">
        <v>1</v>
      </c>
      <c r="L32" s="26">
        <f t="shared" si="5"/>
        <v>0.5</v>
      </c>
      <c r="M32" s="22">
        <v>1</v>
      </c>
      <c r="N32" s="27">
        <f t="shared" si="9"/>
        <v>0.5</v>
      </c>
      <c r="O32" s="22">
        <v>0</v>
      </c>
      <c r="P32" s="27">
        <f t="shared" si="10"/>
        <v>0</v>
      </c>
    </row>
    <row r="33" spans="1:16">
      <c r="A33" s="22"/>
      <c r="B33" s="20"/>
      <c r="C33" s="25"/>
      <c r="D33" s="22"/>
      <c r="E33" s="22"/>
      <c r="F33" s="22"/>
      <c r="G33" s="22"/>
      <c r="H33" s="22"/>
      <c r="I33" s="22"/>
      <c r="J33" s="25"/>
      <c r="K33" s="22"/>
      <c r="L33" s="22"/>
      <c r="M33" s="22"/>
      <c r="N33" s="22"/>
      <c r="O33" s="22"/>
      <c r="P33" s="22"/>
    </row>
    <row r="38" spans="1:16">
      <c r="A38" s="71" t="s">
        <v>58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>
      <c r="A39" s="70" t="s">
        <v>0</v>
      </c>
      <c r="B39" s="72" t="s">
        <v>1</v>
      </c>
      <c r="C39" s="70" t="s">
        <v>2</v>
      </c>
      <c r="D39" s="70"/>
      <c r="E39" s="70"/>
      <c r="F39" s="70"/>
      <c r="G39" s="70"/>
      <c r="H39" s="70"/>
      <c r="I39" s="70"/>
      <c r="J39" s="70" t="s">
        <v>8</v>
      </c>
      <c r="K39" s="70"/>
      <c r="L39" s="70"/>
      <c r="M39" s="70"/>
      <c r="N39" s="70"/>
      <c r="O39" s="70"/>
      <c r="P39" s="70"/>
    </row>
    <row r="40" spans="1:16">
      <c r="A40" s="70"/>
      <c r="B40" s="72"/>
      <c r="C40" s="73" t="s">
        <v>3</v>
      </c>
      <c r="D40" s="70" t="s">
        <v>4</v>
      </c>
      <c r="E40" s="70"/>
      <c r="F40" s="70" t="s">
        <v>5</v>
      </c>
      <c r="G40" s="70"/>
      <c r="H40" s="70" t="s">
        <v>6</v>
      </c>
      <c r="I40" s="70"/>
      <c r="J40" s="73" t="s">
        <v>3</v>
      </c>
      <c r="K40" s="70" t="s">
        <v>4</v>
      </c>
      <c r="L40" s="70"/>
      <c r="M40" s="70" t="s">
        <v>5</v>
      </c>
      <c r="N40" s="70"/>
      <c r="O40" s="70" t="s">
        <v>6</v>
      </c>
      <c r="P40" s="70"/>
    </row>
    <row r="41" spans="1:16">
      <c r="A41" s="70"/>
      <c r="B41" s="72"/>
      <c r="C41" s="73"/>
      <c r="D41" s="20" t="s">
        <v>3</v>
      </c>
      <c r="E41" s="20" t="s">
        <v>7</v>
      </c>
      <c r="F41" s="20" t="s">
        <v>3</v>
      </c>
      <c r="G41" s="20" t="s">
        <v>7</v>
      </c>
      <c r="H41" s="20" t="s">
        <v>3</v>
      </c>
      <c r="I41" s="20" t="s">
        <v>7</v>
      </c>
      <c r="J41" s="73"/>
      <c r="K41" s="20" t="s">
        <v>3</v>
      </c>
      <c r="L41" s="20" t="s">
        <v>7</v>
      </c>
      <c r="M41" s="20" t="s">
        <v>3</v>
      </c>
      <c r="N41" s="20" t="s">
        <v>7</v>
      </c>
      <c r="O41" s="20" t="s">
        <v>3</v>
      </c>
      <c r="P41" s="20" t="s">
        <v>7</v>
      </c>
    </row>
    <row r="42" spans="1:16">
      <c r="A42" s="3"/>
      <c r="B42" s="3" t="s">
        <v>30</v>
      </c>
      <c r="C42" s="29">
        <v>2</v>
      </c>
      <c r="D42" s="30">
        <v>1</v>
      </c>
      <c r="E42" s="23">
        <f t="shared" ref="E42:E49" si="11">((D42*100)/C42)/100</f>
        <v>0.5</v>
      </c>
      <c r="F42" s="20">
        <v>1</v>
      </c>
      <c r="G42" s="36">
        <f t="shared" ref="G42:G49" si="12">((F42*100)/C42)/100</f>
        <v>0.5</v>
      </c>
      <c r="H42" s="20">
        <v>0</v>
      </c>
      <c r="I42" s="36">
        <f t="shared" ref="I42:I50" si="13">((H42*100)/C42)/100</f>
        <v>0</v>
      </c>
      <c r="J42" s="31">
        <v>2</v>
      </c>
      <c r="K42" s="30">
        <v>1</v>
      </c>
      <c r="L42" s="26">
        <f t="shared" ref="L42:L49" si="14">((K42*100)/J42)/100</f>
        <v>0.5</v>
      </c>
      <c r="M42" s="30">
        <v>0</v>
      </c>
      <c r="N42" s="27">
        <f t="shared" ref="N42:N49" si="15">((M42*100)/J42)/100</f>
        <v>0</v>
      </c>
      <c r="O42" s="30">
        <v>1</v>
      </c>
      <c r="P42" s="27">
        <f t="shared" ref="P42:P50" si="16">((O42*100)/J42)/100</f>
        <v>0.5</v>
      </c>
    </row>
    <row r="43" spans="1:16">
      <c r="A43" s="20"/>
      <c r="B43" s="20" t="s">
        <v>9</v>
      </c>
      <c r="C43" s="21">
        <v>8</v>
      </c>
      <c r="D43" s="30">
        <v>7</v>
      </c>
      <c r="E43" s="23">
        <f t="shared" si="11"/>
        <v>0.875</v>
      </c>
      <c r="F43" s="22"/>
      <c r="G43" s="36">
        <f t="shared" si="12"/>
        <v>0</v>
      </c>
      <c r="H43" s="22">
        <v>1</v>
      </c>
      <c r="I43" s="36">
        <f t="shared" si="13"/>
        <v>0.125</v>
      </c>
      <c r="J43" s="32">
        <v>26</v>
      </c>
      <c r="K43" s="22">
        <v>13</v>
      </c>
      <c r="L43" s="26">
        <f t="shared" si="14"/>
        <v>0.5</v>
      </c>
      <c r="M43" s="22">
        <v>10</v>
      </c>
      <c r="N43" s="27">
        <f t="shared" si="15"/>
        <v>0.38461538461538458</v>
      </c>
      <c r="O43" s="22">
        <v>3</v>
      </c>
      <c r="P43" s="27">
        <f t="shared" si="16"/>
        <v>0.11538461538461538</v>
      </c>
    </row>
    <row r="44" spans="1:16">
      <c r="A44" s="20"/>
      <c r="B44" s="20" t="s">
        <v>24</v>
      </c>
      <c r="C44" s="21">
        <v>3</v>
      </c>
      <c r="D44" s="30">
        <v>2</v>
      </c>
      <c r="E44" s="23">
        <f t="shared" si="11"/>
        <v>0.66666666666666674</v>
      </c>
      <c r="F44" s="22">
        <v>1</v>
      </c>
      <c r="G44" s="36">
        <f t="shared" si="12"/>
        <v>0.33333333333333337</v>
      </c>
      <c r="H44" s="22"/>
      <c r="I44" s="36">
        <f t="shared" si="13"/>
        <v>0</v>
      </c>
      <c r="J44" s="32">
        <v>4</v>
      </c>
      <c r="K44" s="22">
        <v>3</v>
      </c>
      <c r="L44" s="26">
        <f t="shared" si="14"/>
        <v>0.75</v>
      </c>
      <c r="M44" s="22">
        <v>1</v>
      </c>
      <c r="N44" s="27">
        <f t="shared" si="15"/>
        <v>0.25</v>
      </c>
      <c r="O44" s="22">
        <v>0</v>
      </c>
      <c r="P44" s="27">
        <f t="shared" si="16"/>
        <v>0</v>
      </c>
    </row>
    <row r="45" spans="1:16">
      <c r="A45" s="20"/>
      <c r="B45" s="20" t="s">
        <v>19</v>
      </c>
      <c r="C45" s="21">
        <v>165</v>
      </c>
      <c r="D45" s="30">
        <v>88</v>
      </c>
      <c r="E45" s="23">
        <f t="shared" si="11"/>
        <v>0.53333333333333333</v>
      </c>
      <c r="F45" s="22">
        <v>69</v>
      </c>
      <c r="G45" s="36">
        <f t="shared" si="12"/>
        <v>0.41818181818181821</v>
      </c>
      <c r="H45" s="22">
        <v>8</v>
      </c>
      <c r="I45" s="36">
        <f t="shared" si="13"/>
        <v>4.8484848484848485E-2</v>
      </c>
      <c r="J45" s="32">
        <v>326</v>
      </c>
      <c r="K45" s="22">
        <v>100</v>
      </c>
      <c r="L45" s="26">
        <f t="shared" si="14"/>
        <v>0.30674846625766872</v>
      </c>
      <c r="M45" s="22">
        <v>215</v>
      </c>
      <c r="N45" s="27">
        <f t="shared" si="15"/>
        <v>0.65950920245398781</v>
      </c>
      <c r="O45" s="22">
        <v>11</v>
      </c>
      <c r="P45" s="27">
        <f t="shared" si="16"/>
        <v>3.3742331288343558E-2</v>
      </c>
    </row>
    <row r="46" spans="1:16">
      <c r="A46" s="20"/>
      <c r="B46" s="20" t="s">
        <v>25</v>
      </c>
      <c r="C46" s="21"/>
      <c r="D46" s="30"/>
      <c r="E46" s="23" t="e">
        <f t="shared" si="11"/>
        <v>#DIV/0!</v>
      </c>
      <c r="F46" s="22"/>
      <c r="G46" s="36" t="e">
        <f t="shared" si="12"/>
        <v>#DIV/0!</v>
      </c>
      <c r="H46" s="22"/>
      <c r="I46" s="36" t="e">
        <f t="shared" si="13"/>
        <v>#DIV/0!</v>
      </c>
      <c r="J46" s="32">
        <v>10</v>
      </c>
      <c r="K46" s="22">
        <v>6</v>
      </c>
      <c r="L46" s="26">
        <f t="shared" si="14"/>
        <v>0.6</v>
      </c>
      <c r="M46" s="22">
        <v>4</v>
      </c>
      <c r="N46" s="27">
        <f t="shared" si="15"/>
        <v>0.4</v>
      </c>
      <c r="O46" s="22">
        <v>0</v>
      </c>
      <c r="P46" s="27">
        <f t="shared" si="16"/>
        <v>0</v>
      </c>
    </row>
    <row r="47" spans="1:16">
      <c r="A47" s="20"/>
      <c r="B47" s="20" t="s">
        <v>23</v>
      </c>
      <c r="C47" s="21">
        <v>39</v>
      </c>
      <c r="D47" s="30">
        <v>23</v>
      </c>
      <c r="E47" s="23">
        <f t="shared" si="11"/>
        <v>0.58974358974358976</v>
      </c>
      <c r="F47" s="22">
        <v>15</v>
      </c>
      <c r="G47" s="36">
        <f t="shared" si="12"/>
        <v>0.38461538461538458</v>
      </c>
      <c r="H47" s="22">
        <v>1</v>
      </c>
      <c r="I47" s="36">
        <f t="shared" si="13"/>
        <v>2.5641025641025644E-2</v>
      </c>
      <c r="J47" s="32">
        <v>50</v>
      </c>
      <c r="K47" s="22">
        <v>21</v>
      </c>
      <c r="L47" s="26">
        <f t="shared" si="14"/>
        <v>0.42</v>
      </c>
      <c r="M47" s="22">
        <v>24</v>
      </c>
      <c r="N47" s="36">
        <f t="shared" si="15"/>
        <v>0.48</v>
      </c>
      <c r="O47" s="22">
        <v>5</v>
      </c>
      <c r="P47" s="36">
        <f t="shared" si="16"/>
        <v>0.1</v>
      </c>
    </row>
    <row r="48" spans="1:16">
      <c r="A48" s="20"/>
      <c r="B48" s="20" t="s">
        <v>26</v>
      </c>
      <c r="C48" s="21"/>
      <c r="D48" s="30"/>
      <c r="E48" s="23" t="e">
        <f t="shared" si="11"/>
        <v>#DIV/0!</v>
      </c>
      <c r="F48" s="22"/>
      <c r="G48" s="36" t="e">
        <f t="shared" si="12"/>
        <v>#DIV/0!</v>
      </c>
      <c r="H48" s="22"/>
      <c r="I48" s="36" t="e">
        <f t="shared" si="13"/>
        <v>#DIV/0!</v>
      </c>
      <c r="J48" s="32">
        <v>43</v>
      </c>
      <c r="K48" s="22">
        <v>16</v>
      </c>
      <c r="L48" s="26">
        <f t="shared" si="14"/>
        <v>0.37209302325581395</v>
      </c>
      <c r="M48" s="22">
        <v>24</v>
      </c>
      <c r="N48" s="27">
        <f t="shared" si="15"/>
        <v>0.55813953488372092</v>
      </c>
      <c r="O48" s="22">
        <v>3</v>
      </c>
      <c r="P48" s="27">
        <f t="shared" si="16"/>
        <v>6.9767441860465115E-2</v>
      </c>
    </row>
    <row r="49" spans="1:16">
      <c r="A49" s="22"/>
      <c r="B49" s="20" t="s">
        <v>27</v>
      </c>
      <c r="C49" s="21">
        <v>18</v>
      </c>
      <c r="D49" s="30">
        <v>9</v>
      </c>
      <c r="E49" s="23">
        <f t="shared" si="11"/>
        <v>0.5</v>
      </c>
      <c r="F49" s="22">
        <v>9</v>
      </c>
      <c r="G49" s="36">
        <f t="shared" si="12"/>
        <v>0.5</v>
      </c>
      <c r="H49" s="22"/>
      <c r="I49" s="36">
        <f t="shared" si="13"/>
        <v>0</v>
      </c>
      <c r="J49" s="32">
        <v>15</v>
      </c>
      <c r="K49" s="22">
        <v>7</v>
      </c>
      <c r="L49" s="26">
        <f t="shared" si="14"/>
        <v>0.46666666666666662</v>
      </c>
      <c r="M49" s="22">
        <v>6</v>
      </c>
      <c r="N49" s="27">
        <f t="shared" si="15"/>
        <v>0.4</v>
      </c>
      <c r="O49" s="22">
        <v>2</v>
      </c>
      <c r="P49" s="27">
        <f t="shared" si="16"/>
        <v>0.13333333333333333</v>
      </c>
    </row>
    <row r="50" spans="1:16">
      <c r="A50" s="22"/>
      <c r="B50" s="20" t="s">
        <v>32</v>
      </c>
      <c r="C50" s="25">
        <v>4</v>
      </c>
      <c r="D50" s="22">
        <v>3</v>
      </c>
      <c r="E50" s="36">
        <f>((D50*100)/C50)/100</f>
        <v>0.75</v>
      </c>
      <c r="F50" s="22">
        <v>1</v>
      </c>
      <c r="G50" s="36">
        <f>((F50*100)/C50)/100</f>
        <v>0.25</v>
      </c>
      <c r="H50" s="22">
        <v>0</v>
      </c>
      <c r="I50" s="26">
        <f t="shared" si="13"/>
        <v>0</v>
      </c>
      <c r="J50" s="25">
        <v>12</v>
      </c>
      <c r="K50" s="22">
        <v>1</v>
      </c>
      <c r="L50" s="27">
        <f>((K50*100)/J50)/100</f>
        <v>8.3333333333333343E-2</v>
      </c>
      <c r="M50" s="22">
        <v>10</v>
      </c>
      <c r="N50" s="27">
        <f>((M50*100)/J50)/100</f>
        <v>0.83333333333333326</v>
      </c>
      <c r="O50" s="22">
        <v>1</v>
      </c>
      <c r="P50" s="22">
        <f t="shared" si="16"/>
        <v>8.3333333333333343E-2</v>
      </c>
    </row>
    <row r="54" spans="1:16">
      <c r="A54" s="71" t="s">
        <v>33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>
      <c r="A55" s="70" t="s">
        <v>0</v>
      </c>
      <c r="B55" s="72" t="s">
        <v>1</v>
      </c>
      <c r="C55" s="70" t="s">
        <v>2</v>
      </c>
      <c r="D55" s="70"/>
      <c r="E55" s="70"/>
      <c r="F55" s="70"/>
      <c r="G55" s="70"/>
      <c r="H55" s="70"/>
      <c r="I55" s="70"/>
      <c r="J55" s="70" t="s">
        <v>8</v>
      </c>
      <c r="K55" s="70"/>
      <c r="L55" s="70"/>
      <c r="M55" s="70"/>
      <c r="N55" s="70"/>
      <c r="O55" s="70"/>
      <c r="P55" s="70"/>
    </row>
    <row r="56" spans="1:16">
      <c r="A56" s="70"/>
      <c r="B56" s="72"/>
      <c r="C56" s="73" t="s">
        <v>3</v>
      </c>
      <c r="D56" s="70" t="s">
        <v>4</v>
      </c>
      <c r="E56" s="70"/>
      <c r="F56" s="70" t="s">
        <v>5</v>
      </c>
      <c r="G56" s="70"/>
      <c r="H56" s="70" t="s">
        <v>6</v>
      </c>
      <c r="I56" s="70"/>
      <c r="J56" s="73" t="s">
        <v>3</v>
      </c>
      <c r="K56" s="70" t="s">
        <v>4</v>
      </c>
      <c r="L56" s="70"/>
      <c r="M56" s="70" t="s">
        <v>5</v>
      </c>
      <c r="N56" s="70"/>
      <c r="O56" s="70" t="s">
        <v>6</v>
      </c>
      <c r="P56" s="70"/>
    </row>
    <row r="57" spans="1:16">
      <c r="A57" s="70"/>
      <c r="B57" s="72"/>
      <c r="C57" s="73"/>
      <c r="D57" s="20" t="s">
        <v>3</v>
      </c>
      <c r="E57" s="20" t="s">
        <v>7</v>
      </c>
      <c r="F57" s="20" t="s">
        <v>3</v>
      </c>
      <c r="G57" s="20" t="s">
        <v>7</v>
      </c>
      <c r="H57" s="20" t="s">
        <v>3</v>
      </c>
      <c r="I57" s="20" t="s">
        <v>7</v>
      </c>
      <c r="J57" s="73"/>
      <c r="K57" s="20" t="s">
        <v>3</v>
      </c>
      <c r="L57" s="20" t="s">
        <v>7</v>
      </c>
      <c r="M57" s="20" t="s">
        <v>3</v>
      </c>
      <c r="N57" s="20" t="s">
        <v>7</v>
      </c>
      <c r="O57" s="20" t="s">
        <v>3</v>
      </c>
      <c r="P57" s="20" t="s">
        <v>7</v>
      </c>
    </row>
    <row r="58" spans="1:16">
      <c r="A58" s="20"/>
      <c r="B58" s="20" t="s">
        <v>9</v>
      </c>
      <c r="C58" s="21"/>
      <c r="D58" s="30"/>
      <c r="E58" s="23" t="e">
        <f>((D58*100)/C58)/100</f>
        <v>#DIV/0!</v>
      </c>
      <c r="F58" s="22"/>
      <c r="G58" s="24" t="e">
        <f>((F58*100)/C58)/100</f>
        <v>#DIV/0!</v>
      </c>
      <c r="H58" s="22"/>
      <c r="I58" s="27" t="e">
        <f>((H58*100)/C58)/100</f>
        <v>#DIV/0!</v>
      </c>
      <c r="J58" s="32"/>
      <c r="K58" s="22"/>
      <c r="L58" s="26" t="e">
        <f>((K58*100)/J58)/100</f>
        <v>#DIV/0!</v>
      </c>
      <c r="M58" s="22"/>
      <c r="N58" s="27" t="e">
        <f>((M58*100)/J58)/100</f>
        <v>#DIV/0!</v>
      </c>
      <c r="O58" s="22"/>
      <c r="P58" s="27" t="e">
        <f>((O58*100)/J58)/100</f>
        <v>#DIV/0!</v>
      </c>
    </row>
    <row r="59" spans="1:16">
      <c r="A59" s="20"/>
      <c r="B59" s="20" t="s">
        <v>19</v>
      </c>
      <c r="C59" s="21">
        <v>11</v>
      </c>
      <c r="D59" s="30">
        <v>0</v>
      </c>
      <c r="E59" s="35">
        <f>((D59*100)/C59)/100</f>
        <v>0</v>
      </c>
      <c r="F59" s="22">
        <v>6</v>
      </c>
      <c r="G59" s="34">
        <f>((F59*100)/C59)/100</f>
        <v>0.54545454545454541</v>
      </c>
      <c r="H59" s="22">
        <v>5</v>
      </c>
      <c r="I59" s="34">
        <f>((H59*100)/C59)/100</f>
        <v>0.45454545454545453</v>
      </c>
      <c r="J59" s="32">
        <v>22</v>
      </c>
      <c r="K59" s="22">
        <v>5</v>
      </c>
      <c r="L59" s="37">
        <f>((K59*100)/J59)/100</f>
        <v>0.22727272727272727</v>
      </c>
      <c r="M59" s="22">
        <v>16</v>
      </c>
      <c r="N59" s="24">
        <f>((M59*100)/J59)/100</f>
        <v>0.72727272727272729</v>
      </c>
      <c r="O59" s="22">
        <v>1</v>
      </c>
      <c r="P59" s="24">
        <f>((O59*100)/J59)/100</f>
        <v>4.5454545454545456E-2</v>
      </c>
    </row>
    <row r="60" spans="1:16">
      <c r="A60" s="22"/>
      <c r="B60" s="20"/>
      <c r="C60" s="25"/>
      <c r="D60" s="22"/>
      <c r="E60" s="22"/>
      <c r="F60" s="22"/>
      <c r="G60" s="22"/>
      <c r="H60" s="22"/>
      <c r="I60" s="22"/>
      <c r="J60" s="25"/>
      <c r="K60" s="22"/>
      <c r="L60" s="22"/>
      <c r="M60" s="22"/>
      <c r="N60" s="22"/>
      <c r="O60" s="22"/>
      <c r="P60" s="22"/>
    </row>
    <row r="63" spans="1:16">
      <c r="A63" s="71" t="s">
        <v>34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1:16">
      <c r="A64" s="70" t="s">
        <v>0</v>
      </c>
      <c r="B64" s="72" t="s">
        <v>1</v>
      </c>
      <c r="C64" s="70" t="s">
        <v>2</v>
      </c>
      <c r="D64" s="70"/>
      <c r="E64" s="70"/>
      <c r="F64" s="70"/>
      <c r="G64" s="70"/>
      <c r="H64" s="70"/>
      <c r="I64" s="70"/>
      <c r="J64" s="70" t="s">
        <v>8</v>
      </c>
      <c r="K64" s="70"/>
      <c r="L64" s="70"/>
      <c r="M64" s="70"/>
      <c r="N64" s="70"/>
      <c r="O64" s="70"/>
      <c r="P64" s="70"/>
    </row>
    <row r="65" spans="1:16">
      <c r="A65" s="70"/>
      <c r="B65" s="72"/>
      <c r="C65" s="73" t="s">
        <v>3</v>
      </c>
      <c r="D65" s="70" t="s">
        <v>4</v>
      </c>
      <c r="E65" s="70"/>
      <c r="F65" s="70" t="s">
        <v>5</v>
      </c>
      <c r="G65" s="70"/>
      <c r="H65" s="70" t="s">
        <v>6</v>
      </c>
      <c r="I65" s="70"/>
      <c r="J65" s="73" t="s">
        <v>3</v>
      </c>
      <c r="K65" s="70" t="s">
        <v>4</v>
      </c>
      <c r="L65" s="70"/>
      <c r="M65" s="70" t="s">
        <v>5</v>
      </c>
      <c r="N65" s="70"/>
      <c r="O65" s="70" t="s">
        <v>6</v>
      </c>
      <c r="P65" s="70"/>
    </row>
    <row r="66" spans="1:16">
      <c r="A66" s="70"/>
      <c r="B66" s="72"/>
      <c r="C66" s="73"/>
      <c r="D66" s="20" t="s">
        <v>3</v>
      </c>
      <c r="E66" s="20" t="s">
        <v>7</v>
      </c>
      <c r="F66" s="20" t="s">
        <v>3</v>
      </c>
      <c r="G66" s="20" t="s">
        <v>7</v>
      </c>
      <c r="H66" s="20" t="s">
        <v>3</v>
      </c>
      <c r="I66" s="20" t="s">
        <v>7</v>
      </c>
      <c r="J66" s="73"/>
      <c r="K66" s="20" t="s">
        <v>3</v>
      </c>
      <c r="L66" s="20" t="s">
        <v>7</v>
      </c>
      <c r="M66" s="20" t="s">
        <v>3</v>
      </c>
      <c r="N66" s="20" t="s">
        <v>7</v>
      </c>
      <c r="O66" s="20" t="s">
        <v>3</v>
      </c>
      <c r="P66" s="20" t="s">
        <v>7</v>
      </c>
    </row>
    <row r="67" spans="1:16">
      <c r="A67" s="20"/>
      <c r="B67" s="20" t="s">
        <v>19</v>
      </c>
      <c r="C67" s="21">
        <v>60</v>
      </c>
      <c r="D67" s="30">
        <v>38</v>
      </c>
      <c r="E67" s="23">
        <f>((D67*100)/C67)/100</f>
        <v>0.6333333333333333</v>
      </c>
      <c r="F67" s="22">
        <v>22</v>
      </c>
      <c r="G67" s="36">
        <f>((F67*100)/C67)/100</f>
        <v>0.36666666666666664</v>
      </c>
      <c r="H67" s="22">
        <v>0</v>
      </c>
      <c r="I67" s="36">
        <f>((H67*100)/C67)/100</f>
        <v>0</v>
      </c>
      <c r="J67" s="32">
        <v>129</v>
      </c>
      <c r="K67" s="22">
        <v>42</v>
      </c>
      <c r="L67" s="26">
        <f>((K67*100)/J67)/100</f>
        <v>0.32558139534883723</v>
      </c>
      <c r="M67" s="22">
        <v>85</v>
      </c>
      <c r="N67" s="27">
        <f>((M67*100)/J67)/100</f>
        <v>0.65891472868217049</v>
      </c>
      <c r="O67" s="22">
        <v>2</v>
      </c>
      <c r="P67" s="27">
        <f>((O67*100)/J67)/100</f>
        <v>1.550387596899225E-2</v>
      </c>
    </row>
    <row r="69" spans="1:16">
      <c r="A69" s="56" t="s">
        <v>35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</row>
    <row r="70" spans="1:16">
      <c r="A70" s="59" t="s">
        <v>0</v>
      </c>
      <c r="B70" s="66" t="s">
        <v>1</v>
      </c>
      <c r="C70" s="62" t="s">
        <v>2</v>
      </c>
      <c r="D70" s="69"/>
      <c r="E70" s="69"/>
      <c r="F70" s="69"/>
      <c r="G70" s="69"/>
      <c r="H70" s="69"/>
      <c r="I70" s="63"/>
      <c r="J70" s="62" t="s">
        <v>8</v>
      </c>
      <c r="K70" s="69"/>
      <c r="L70" s="69"/>
      <c r="M70" s="69"/>
      <c r="N70" s="69"/>
      <c r="O70" s="69"/>
      <c r="P70" s="63"/>
    </row>
    <row r="71" spans="1:16">
      <c r="A71" s="60"/>
      <c r="B71" s="67"/>
      <c r="C71" s="64" t="s">
        <v>3</v>
      </c>
      <c r="D71" s="62" t="s">
        <v>4</v>
      </c>
      <c r="E71" s="63"/>
      <c r="F71" s="62" t="s">
        <v>5</v>
      </c>
      <c r="G71" s="63"/>
      <c r="H71" s="62" t="s">
        <v>6</v>
      </c>
      <c r="I71" s="63"/>
      <c r="J71" s="64" t="s">
        <v>3</v>
      </c>
      <c r="K71" s="62" t="s">
        <v>4</v>
      </c>
      <c r="L71" s="63"/>
      <c r="M71" s="62" t="s">
        <v>5</v>
      </c>
      <c r="N71" s="63"/>
      <c r="O71" s="62" t="s">
        <v>6</v>
      </c>
      <c r="P71" s="63"/>
    </row>
    <row r="72" spans="1:16">
      <c r="A72" s="61"/>
      <c r="B72" s="68"/>
      <c r="C72" s="65"/>
      <c r="D72" s="20" t="s">
        <v>3</v>
      </c>
      <c r="E72" s="20" t="s">
        <v>7</v>
      </c>
      <c r="F72" s="20" t="s">
        <v>3</v>
      </c>
      <c r="G72" s="20" t="s">
        <v>7</v>
      </c>
      <c r="H72" s="20" t="s">
        <v>3</v>
      </c>
      <c r="I72" s="20" t="s">
        <v>7</v>
      </c>
      <c r="J72" s="65"/>
      <c r="K72" s="20" t="s">
        <v>3</v>
      </c>
      <c r="L72" s="20" t="s">
        <v>7</v>
      </c>
      <c r="M72" s="20" t="s">
        <v>3</v>
      </c>
      <c r="N72" s="20" t="s">
        <v>7</v>
      </c>
      <c r="O72" s="20" t="s">
        <v>3</v>
      </c>
      <c r="P72" s="20" t="s">
        <v>7</v>
      </c>
    </row>
    <row r="73" spans="1:16">
      <c r="A73" s="20"/>
      <c r="B73" s="20" t="s">
        <v>24</v>
      </c>
      <c r="C73" s="21"/>
      <c r="D73" s="30"/>
      <c r="E73" s="28" t="e">
        <f>((D73*100)/C73)/100</f>
        <v>#DIV/0!</v>
      </c>
      <c r="F73" s="22"/>
      <c r="G73" s="24" t="e">
        <f>((F73*100)/C73)/100</f>
        <v>#DIV/0!</v>
      </c>
      <c r="H73" s="22"/>
      <c r="I73" s="27" t="e">
        <f>((H73*100)/C73)/100</f>
        <v>#DIV/0!</v>
      </c>
      <c r="J73" s="32"/>
      <c r="K73" s="22"/>
      <c r="L73" s="26" t="e">
        <f>((K73*100)/J73)/100</f>
        <v>#DIV/0!</v>
      </c>
      <c r="M73" s="22"/>
      <c r="N73" s="27" t="e">
        <f>((M73*100)/J73)/100</f>
        <v>#DIV/0!</v>
      </c>
      <c r="O73" s="22"/>
      <c r="P73" s="27" t="e">
        <f>((O73*100)/J73)/100</f>
        <v>#DIV/0!</v>
      </c>
    </row>
    <row r="74" spans="1:16">
      <c r="A74" s="20"/>
      <c r="B74" s="20" t="s">
        <v>19</v>
      </c>
      <c r="C74" s="21">
        <v>76</v>
      </c>
      <c r="D74" s="30">
        <v>22</v>
      </c>
      <c r="E74" s="23">
        <f>((D74*100)/C74)/100</f>
        <v>0.28947368421052633</v>
      </c>
      <c r="F74" s="22">
        <v>45</v>
      </c>
      <c r="G74" s="36">
        <f>((F74*100)/C74)/100</f>
        <v>0.59210526315789469</v>
      </c>
      <c r="H74" s="22">
        <v>9</v>
      </c>
      <c r="I74" s="36">
        <f>((H74*100)/C74)/100</f>
        <v>0.11842105263157895</v>
      </c>
      <c r="J74" s="32">
        <v>65</v>
      </c>
      <c r="K74" s="22">
        <v>10</v>
      </c>
      <c r="L74" s="26">
        <f>((K74*100)/J74)/100</f>
        <v>0.15384615384615385</v>
      </c>
      <c r="M74" s="22">
        <v>53</v>
      </c>
      <c r="N74" s="27">
        <f>((M74*100)/J74)/100</f>
        <v>0.81538461538461537</v>
      </c>
      <c r="O74" s="22">
        <v>2</v>
      </c>
      <c r="P74" s="27">
        <f>((O74*100)/J74)/100</f>
        <v>3.0769230769230771E-2</v>
      </c>
    </row>
    <row r="75" spans="1:16">
      <c r="A75" s="20"/>
      <c r="B75" s="20" t="s">
        <v>30</v>
      </c>
      <c r="C75" s="21">
        <v>6</v>
      </c>
      <c r="D75" s="30"/>
      <c r="E75" s="23">
        <f>((D75*100)/C75)/100</f>
        <v>0</v>
      </c>
      <c r="F75" s="22">
        <v>6</v>
      </c>
      <c r="G75" s="36">
        <f>((F75*100)/C75)/100</f>
        <v>1</v>
      </c>
      <c r="H75" s="22">
        <v>0</v>
      </c>
      <c r="I75" s="36">
        <f>((H75*100)/C75)/100</f>
        <v>0</v>
      </c>
      <c r="J75" s="32">
        <v>1</v>
      </c>
      <c r="K75" s="22">
        <v>1</v>
      </c>
      <c r="L75" s="26">
        <f>((K75*100)/J75)/100</f>
        <v>1</v>
      </c>
      <c r="M75" s="22">
        <v>0</v>
      </c>
      <c r="N75" s="27">
        <f>((M75*100)/J75)/100</f>
        <v>0</v>
      </c>
      <c r="O75" s="22">
        <v>0</v>
      </c>
      <c r="P75" s="27">
        <f>((O75*100)/J75)/100</f>
        <v>0</v>
      </c>
    </row>
    <row r="76" spans="1:16">
      <c r="A76" s="20"/>
      <c r="B76" s="20" t="s">
        <v>32</v>
      </c>
      <c r="C76" s="21"/>
      <c r="D76" s="30"/>
      <c r="E76" s="23"/>
      <c r="F76" s="22"/>
      <c r="G76" s="36"/>
      <c r="H76" s="22"/>
      <c r="I76" s="36"/>
      <c r="J76" s="32">
        <v>2</v>
      </c>
      <c r="K76" s="22">
        <v>1</v>
      </c>
      <c r="L76" s="26">
        <f>((K76*100)/J76)/100</f>
        <v>0.5</v>
      </c>
      <c r="M76" s="22">
        <v>1</v>
      </c>
      <c r="N76" s="27"/>
      <c r="O76" s="22">
        <v>0</v>
      </c>
      <c r="P76" s="27"/>
    </row>
    <row r="77" spans="1:16">
      <c r="A77" s="22"/>
      <c r="B77" s="20" t="s">
        <v>9</v>
      </c>
      <c r="C77" s="25"/>
      <c r="D77" s="22"/>
      <c r="E77" s="22"/>
      <c r="F77" s="22"/>
      <c r="G77" s="22"/>
      <c r="H77" s="22"/>
      <c r="I77" s="22"/>
      <c r="J77" s="25">
        <v>12</v>
      </c>
      <c r="K77" s="22">
        <v>7</v>
      </c>
      <c r="L77" s="27">
        <f>((K77*100)/J77)/100</f>
        <v>0.58333333333333337</v>
      </c>
      <c r="M77" s="22">
        <v>5</v>
      </c>
      <c r="N77" s="27">
        <f>((M77*100)/J77)/100</f>
        <v>0.41666666666666663</v>
      </c>
      <c r="O77" s="22">
        <v>0</v>
      </c>
      <c r="P77" s="22"/>
    </row>
    <row r="80" spans="1:16">
      <c r="A80" s="56" t="s">
        <v>36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8"/>
    </row>
    <row r="81" spans="1:16">
      <c r="A81" s="59" t="s">
        <v>0</v>
      </c>
      <c r="B81" s="66" t="s">
        <v>1</v>
      </c>
      <c r="C81" s="62" t="s">
        <v>2</v>
      </c>
      <c r="D81" s="69"/>
      <c r="E81" s="69"/>
      <c r="F81" s="69"/>
      <c r="G81" s="69"/>
      <c r="H81" s="69"/>
      <c r="I81" s="63"/>
      <c r="J81" s="62" t="s">
        <v>8</v>
      </c>
      <c r="K81" s="69"/>
      <c r="L81" s="69"/>
      <c r="M81" s="69"/>
      <c r="N81" s="69"/>
      <c r="O81" s="69"/>
      <c r="P81" s="63"/>
    </row>
    <row r="82" spans="1:16">
      <c r="A82" s="60"/>
      <c r="B82" s="67"/>
      <c r="C82" s="64" t="s">
        <v>3</v>
      </c>
      <c r="D82" s="62" t="s">
        <v>4</v>
      </c>
      <c r="E82" s="63"/>
      <c r="F82" s="62" t="s">
        <v>5</v>
      </c>
      <c r="G82" s="63"/>
      <c r="H82" s="62" t="s">
        <v>6</v>
      </c>
      <c r="I82" s="63"/>
      <c r="J82" s="64" t="s">
        <v>3</v>
      </c>
      <c r="K82" s="62" t="s">
        <v>4</v>
      </c>
      <c r="L82" s="63"/>
      <c r="M82" s="62" t="s">
        <v>5</v>
      </c>
      <c r="N82" s="63"/>
      <c r="O82" s="62" t="s">
        <v>6</v>
      </c>
      <c r="P82" s="63"/>
    </row>
    <row r="83" spans="1:16">
      <c r="A83" s="61"/>
      <c r="B83" s="68"/>
      <c r="C83" s="65"/>
      <c r="D83" s="20" t="s">
        <v>3</v>
      </c>
      <c r="E83" s="20" t="s">
        <v>7</v>
      </c>
      <c r="F83" s="20" t="s">
        <v>3</v>
      </c>
      <c r="G83" s="20" t="s">
        <v>7</v>
      </c>
      <c r="H83" s="20" t="s">
        <v>3</v>
      </c>
      <c r="I83" s="20" t="s">
        <v>7</v>
      </c>
      <c r="J83" s="65"/>
      <c r="K83" s="20" t="s">
        <v>3</v>
      </c>
      <c r="L83" s="20" t="s">
        <v>7</v>
      </c>
      <c r="M83" s="20" t="s">
        <v>3</v>
      </c>
      <c r="N83" s="20" t="s">
        <v>7</v>
      </c>
      <c r="O83" s="20" t="s">
        <v>3</v>
      </c>
      <c r="P83" s="20" t="s">
        <v>7</v>
      </c>
    </row>
    <row r="84" spans="1:16">
      <c r="A84" s="20"/>
      <c r="B84" s="20" t="s">
        <v>19</v>
      </c>
      <c r="C84" s="21">
        <v>9</v>
      </c>
      <c r="D84" s="30">
        <v>3</v>
      </c>
      <c r="E84" s="35">
        <f>((D84*100)/C84)/100</f>
        <v>0.33333333333333337</v>
      </c>
      <c r="F84" s="22">
        <v>4</v>
      </c>
      <c r="G84" s="34">
        <f>((F84*100)/C84)/100</f>
        <v>0.44444444444444442</v>
      </c>
      <c r="H84" s="22">
        <v>2</v>
      </c>
      <c r="I84" s="34">
        <f>((H84*100)/C84)/100</f>
        <v>0.22222222222222221</v>
      </c>
      <c r="J84" s="32">
        <v>50</v>
      </c>
      <c r="K84" s="22">
        <v>12</v>
      </c>
      <c r="L84" s="26">
        <f>((K84*100)/J84)/100</f>
        <v>0.24</v>
      </c>
      <c r="M84" s="22">
        <v>36</v>
      </c>
      <c r="N84" s="27">
        <f>((M84*100)/J84)/100</f>
        <v>0.72</v>
      </c>
      <c r="O84" s="22">
        <v>2</v>
      </c>
      <c r="P84" s="27">
        <f>((O84*100)/J84)/100</f>
        <v>0.04</v>
      </c>
    </row>
    <row r="87" spans="1:16">
      <c r="A87" s="56" t="s">
        <v>37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8"/>
    </row>
    <row r="88" spans="1:16">
      <c r="A88" s="59" t="s">
        <v>0</v>
      </c>
      <c r="B88" s="66" t="s">
        <v>1</v>
      </c>
      <c r="C88" s="62" t="s">
        <v>2</v>
      </c>
      <c r="D88" s="69"/>
      <c r="E88" s="69"/>
      <c r="F88" s="69"/>
      <c r="G88" s="69"/>
      <c r="H88" s="69"/>
      <c r="I88" s="63"/>
      <c r="J88" s="62" t="s">
        <v>8</v>
      </c>
      <c r="K88" s="69"/>
      <c r="L88" s="69"/>
      <c r="M88" s="69"/>
      <c r="N88" s="69"/>
      <c r="O88" s="69"/>
      <c r="P88" s="63"/>
    </row>
    <row r="89" spans="1:16">
      <c r="A89" s="60"/>
      <c r="B89" s="67"/>
      <c r="C89" s="64" t="s">
        <v>3</v>
      </c>
      <c r="D89" s="62" t="s">
        <v>4</v>
      </c>
      <c r="E89" s="63"/>
      <c r="F89" s="62" t="s">
        <v>5</v>
      </c>
      <c r="G89" s="63"/>
      <c r="H89" s="62" t="s">
        <v>6</v>
      </c>
      <c r="I89" s="63"/>
      <c r="J89" s="64" t="s">
        <v>3</v>
      </c>
      <c r="K89" s="62" t="s">
        <v>4</v>
      </c>
      <c r="L89" s="63"/>
      <c r="M89" s="62" t="s">
        <v>5</v>
      </c>
      <c r="N89" s="63"/>
      <c r="O89" s="62" t="s">
        <v>6</v>
      </c>
      <c r="P89" s="63"/>
    </row>
    <row r="90" spans="1:16">
      <c r="A90" s="61"/>
      <c r="B90" s="68"/>
      <c r="C90" s="65"/>
      <c r="D90" s="20" t="s">
        <v>3</v>
      </c>
      <c r="E90" s="20" t="s">
        <v>7</v>
      </c>
      <c r="F90" s="20" t="s">
        <v>3</v>
      </c>
      <c r="G90" s="20" t="s">
        <v>7</v>
      </c>
      <c r="H90" s="20" t="s">
        <v>3</v>
      </c>
      <c r="I90" s="20" t="s">
        <v>7</v>
      </c>
      <c r="J90" s="65"/>
      <c r="K90" s="20" t="s">
        <v>3</v>
      </c>
      <c r="L90" s="20" t="s">
        <v>7</v>
      </c>
      <c r="M90" s="20" t="s">
        <v>3</v>
      </c>
      <c r="N90" s="20" t="s">
        <v>7</v>
      </c>
      <c r="O90" s="20" t="s">
        <v>3</v>
      </c>
      <c r="P90" s="20" t="s">
        <v>7</v>
      </c>
    </row>
    <row r="91" spans="1:16">
      <c r="A91" s="20"/>
      <c r="B91" s="20" t="s">
        <v>19</v>
      </c>
      <c r="C91" s="21">
        <v>65</v>
      </c>
      <c r="D91" s="30">
        <v>43</v>
      </c>
      <c r="E91" s="35">
        <f>((D91*100)/C91)/100</f>
        <v>0.66153846153846163</v>
      </c>
      <c r="F91" s="22">
        <v>18</v>
      </c>
      <c r="G91" s="34">
        <f>((F91*100)/C91)/100</f>
        <v>0.27692307692307694</v>
      </c>
      <c r="H91" s="22">
        <v>4</v>
      </c>
      <c r="I91" s="34">
        <f>((H91*100)/C91)/100</f>
        <v>6.1538461538461542E-2</v>
      </c>
      <c r="J91" s="32">
        <v>111</v>
      </c>
      <c r="K91" s="22">
        <v>44</v>
      </c>
      <c r="L91" s="44">
        <f>((K91*100)/J91)/100</f>
        <v>0.3963963963963964</v>
      </c>
      <c r="M91" s="22">
        <v>65</v>
      </c>
      <c r="N91" s="34">
        <f>((M91*100)/J91)/100</f>
        <v>0.5855855855855856</v>
      </c>
      <c r="O91" s="22">
        <v>2</v>
      </c>
      <c r="P91" s="34">
        <f>((O91*100)/J91)/100</f>
        <v>1.8018018018018018E-2</v>
      </c>
    </row>
    <row r="94" spans="1:16">
      <c r="A94" s="56" t="s">
        <v>38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8"/>
    </row>
    <row r="95" spans="1:16">
      <c r="A95" s="59" t="s">
        <v>0</v>
      </c>
      <c r="B95" s="66" t="s">
        <v>1</v>
      </c>
      <c r="C95" s="62" t="s">
        <v>2</v>
      </c>
      <c r="D95" s="69"/>
      <c r="E95" s="69"/>
      <c r="F95" s="69"/>
      <c r="G95" s="69"/>
      <c r="H95" s="69"/>
      <c r="I95" s="63"/>
      <c r="J95" s="62" t="s">
        <v>8</v>
      </c>
      <c r="K95" s="69"/>
      <c r="L95" s="69"/>
      <c r="M95" s="69"/>
      <c r="N95" s="69"/>
      <c r="O95" s="69"/>
      <c r="P95" s="63"/>
    </row>
    <row r="96" spans="1:16">
      <c r="A96" s="60"/>
      <c r="B96" s="67"/>
      <c r="C96" s="64" t="s">
        <v>3</v>
      </c>
      <c r="D96" s="62" t="s">
        <v>4</v>
      </c>
      <c r="E96" s="63"/>
      <c r="F96" s="62" t="s">
        <v>5</v>
      </c>
      <c r="G96" s="63"/>
      <c r="H96" s="62" t="s">
        <v>6</v>
      </c>
      <c r="I96" s="63"/>
      <c r="J96" s="64" t="s">
        <v>3</v>
      </c>
      <c r="K96" s="62" t="s">
        <v>4</v>
      </c>
      <c r="L96" s="63"/>
      <c r="M96" s="62" t="s">
        <v>5</v>
      </c>
      <c r="N96" s="63"/>
      <c r="O96" s="62" t="s">
        <v>6</v>
      </c>
      <c r="P96" s="63"/>
    </row>
    <row r="97" spans="1:16">
      <c r="A97" s="61"/>
      <c r="B97" s="68"/>
      <c r="C97" s="65"/>
      <c r="D97" s="20" t="s">
        <v>3</v>
      </c>
      <c r="E97" s="20" t="s">
        <v>7</v>
      </c>
      <c r="F97" s="20" t="s">
        <v>3</v>
      </c>
      <c r="G97" s="20" t="s">
        <v>7</v>
      </c>
      <c r="H97" s="20" t="s">
        <v>3</v>
      </c>
      <c r="I97" s="20" t="s">
        <v>7</v>
      </c>
      <c r="J97" s="65"/>
      <c r="K97" s="20" t="s">
        <v>3</v>
      </c>
      <c r="L97" s="20" t="s">
        <v>7</v>
      </c>
      <c r="M97" s="20" t="s">
        <v>3</v>
      </c>
      <c r="N97" s="20" t="s">
        <v>7</v>
      </c>
      <c r="O97" s="20" t="s">
        <v>3</v>
      </c>
      <c r="P97" s="20" t="s">
        <v>7</v>
      </c>
    </row>
    <row r="98" spans="1:16">
      <c r="A98" s="20"/>
      <c r="B98" s="20" t="s">
        <v>9</v>
      </c>
      <c r="C98" s="21">
        <v>1</v>
      </c>
      <c r="D98" s="30">
        <v>1</v>
      </c>
      <c r="E98" s="23">
        <f t="shared" ref="E98:E105" si="17">((D98*100)/C98)/100</f>
        <v>1</v>
      </c>
      <c r="F98" s="22"/>
      <c r="G98" s="36">
        <f t="shared" ref="G98:G105" si="18">((F98*100)/C98)/100</f>
        <v>0</v>
      </c>
      <c r="H98" s="22"/>
      <c r="I98" s="27">
        <f>((H98*100)/C98)/100</f>
        <v>0</v>
      </c>
      <c r="J98" s="32">
        <v>2</v>
      </c>
      <c r="K98" s="22">
        <v>1</v>
      </c>
      <c r="L98" s="26">
        <f t="shared" ref="L98:L104" si="19">((K98*100)/J98)/100</f>
        <v>0.5</v>
      </c>
      <c r="M98" s="22"/>
      <c r="N98" s="27">
        <f>((M98*100)/J98)/100</f>
        <v>0</v>
      </c>
      <c r="O98" s="22">
        <v>1</v>
      </c>
      <c r="P98" s="36">
        <f>((O98*100)/J98)/100</f>
        <v>0.5</v>
      </c>
    </row>
    <row r="99" spans="1:16">
      <c r="A99" s="20"/>
      <c r="B99" s="20" t="s">
        <v>32</v>
      </c>
      <c r="C99" s="21"/>
      <c r="D99" s="30"/>
      <c r="E99" s="23" t="e">
        <f t="shared" si="17"/>
        <v>#DIV/0!</v>
      </c>
      <c r="F99" s="22"/>
      <c r="G99" s="36" t="e">
        <f t="shared" si="18"/>
        <v>#DIV/0!</v>
      </c>
      <c r="H99" s="22"/>
      <c r="I99" s="27"/>
      <c r="J99" s="32"/>
      <c r="K99" s="22"/>
      <c r="L99" s="26" t="e">
        <f t="shared" si="19"/>
        <v>#DIV/0!</v>
      </c>
      <c r="M99" s="22"/>
      <c r="N99" s="27"/>
      <c r="O99" s="22"/>
      <c r="P99" s="36"/>
    </row>
    <row r="100" spans="1:16">
      <c r="A100" s="20"/>
      <c r="B100" s="20" t="s">
        <v>19</v>
      </c>
      <c r="C100" s="21">
        <v>46</v>
      </c>
      <c r="D100" s="30">
        <v>27</v>
      </c>
      <c r="E100" s="23">
        <f t="shared" si="17"/>
        <v>0.58695652173913049</v>
      </c>
      <c r="F100" s="22">
        <v>16</v>
      </c>
      <c r="G100" s="36">
        <f t="shared" si="18"/>
        <v>0.34782608695652173</v>
      </c>
      <c r="H100" s="22">
        <v>3</v>
      </c>
      <c r="I100" s="36">
        <f>((H100*100)/C100)/100</f>
        <v>6.5217391304347824E-2</v>
      </c>
      <c r="J100" s="32">
        <v>63</v>
      </c>
      <c r="K100" s="22">
        <v>23</v>
      </c>
      <c r="L100" s="26">
        <f t="shared" si="19"/>
        <v>0.36507936507936506</v>
      </c>
      <c r="M100" s="22">
        <v>39</v>
      </c>
      <c r="N100" s="27">
        <f>((M100*100)/J100)/100</f>
        <v>0.61904761904761907</v>
      </c>
      <c r="O100" s="22">
        <v>1</v>
      </c>
      <c r="P100" s="36">
        <f>((O100*100)/J100)/100</f>
        <v>1.5873015873015872E-2</v>
      </c>
    </row>
    <row r="101" spans="1:16">
      <c r="A101" s="20"/>
      <c r="B101" s="20" t="s">
        <v>25</v>
      </c>
      <c r="C101" s="21"/>
      <c r="D101" s="30"/>
      <c r="E101" s="23" t="e">
        <f t="shared" si="17"/>
        <v>#DIV/0!</v>
      </c>
      <c r="F101" s="22"/>
      <c r="G101" s="36" t="e">
        <f t="shared" si="18"/>
        <v>#DIV/0!</v>
      </c>
      <c r="H101" s="22"/>
      <c r="I101" s="27" t="e">
        <f>((H101*100)/C101)/100</f>
        <v>#DIV/0!</v>
      </c>
      <c r="J101" s="32"/>
      <c r="K101" s="22"/>
      <c r="L101" s="26" t="e">
        <f t="shared" si="19"/>
        <v>#DIV/0!</v>
      </c>
      <c r="M101" s="22"/>
      <c r="N101" s="27" t="e">
        <f>((M101*100)/J101)/100</f>
        <v>#DIV/0!</v>
      </c>
      <c r="O101" s="22"/>
      <c r="P101" s="36" t="e">
        <f>((O101*100)/J101)/100</f>
        <v>#DIV/0!</v>
      </c>
    </row>
    <row r="102" spans="1:16">
      <c r="A102" s="20"/>
      <c r="B102" s="20" t="s">
        <v>23</v>
      </c>
      <c r="C102" s="21">
        <v>26</v>
      </c>
      <c r="D102" s="30">
        <v>12</v>
      </c>
      <c r="E102" s="23">
        <f t="shared" si="17"/>
        <v>0.46153846153846151</v>
      </c>
      <c r="F102" s="22">
        <v>13</v>
      </c>
      <c r="G102" s="36">
        <f t="shared" si="18"/>
        <v>0.5</v>
      </c>
      <c r="H102" s="22">
        <v>1</v>
      </c>
      <c r="I102" s="27">
        <f>((H102*100)/C102)/100</f>
        <v>3.8461538461538464E-2</v>
      </c>
      <c r="J102" s="32">
        <v>40</v>
      </c>
      <c r="K102" s="22">
        <v>20</v>
      </c>
      <c r="L102" s="26">
        <f t="shared" si="19"/>
        <v>0.5</v>
      </c>
      <c r="M102" s="22">
        <v>19</v>
      </c>
      <c r="N102" s="27">
        <f>((M102*100)/J102)/100</f>
        <v>0.47499999999999998</v>
      </c>
      <c r="O102" s="22">
        <v>1</v>
      </c>
      <c r="P102" s="36">
        <f>((O102*100)/J102)/100</f>
        <v>2.5000000000000001E-2</v>
      </c>
    </row>
    <row r="103" spans="1:16">
      <c r="A103" s="20"/>
      <c r="B103" s="20" t="s">
        <v>26</v>
      </c>
      <c r="C103" s="21"/>
      <c r="D103" s="30"/>
      <c r="E103" s="23" t="e">
        <f t="shared" si="17"/>
        <v>#DIV/0!</v>
      </c>
      <c r="F103" s="22"/>
      <c r="G103" s="36" t="e">
        <f t="shared" si="18"/>
        <v>#DIV/0!</v>
      </c>
      <c r="H103" s="22"/>
      <c r="I103" s="27" t="e">
        <f>((H103*100)/C103)/100</f>
        <v>#DIV/0!</v>
      </c>
      <c r="J103" s="32">
        <v>25</v>
      </c>
      <c r="K103" s="22">
        <v>14</v>
      </c>
      <c r="L103" s="26">
        <f t="shared" si="19"/>
        <v>0.56000000000000005</v>
      </c>
      <c r="M103" s="22">
        <v>11</v>
      </c>
      <c r="N103" s="27">
        <f>((M103*100)/J103)/100</f>
        <v>0.44</v>
      </c>
      <c r="O103" s="22">
        <v>0</v>
      </c>
      <c r="P103" s="36">
        <f>((O103*100)/J103)/100</f>
        <v>0</v>
      </c>
    </row>
    <row r="104" spans="1:16">
      <c r="A104" s="22"/>
      <c r="B104" s="20" t="s">
        <v>27</v>
      </c>
      <c r="C104" s="21"/>
      <c r="D104" s="30"/>
      <c r="E104" s="23" t="e">
        <f t="shared" si="17"/>
        <v>#DIV/0!</v>
      </c>
      <c r="F104" s="22"/>
      <c r="G104" s="36" t="e">
        <f t="shared" si="18"/>
        <v>#DIV/0!</v>
      </c>
      <c r="H104" s="22"/>
      <c r="I104" s="34" t="e">
        <f>((H104*100)/C104)/100</f>
        <v>#DIV/0!</v>
      </c>
      <c r="J104" s="32">
        <v>2</v>
      </c>
      <c r="K104" s="22">
        <v>1</v>
      </c>
      <c r="L104" s="26">
        <f t="shared" si="19"/>
        <v>0.5</v>
      </c>
      <c r="M104" s="22">
        <v>1</v>
      </c>
      <c r="N104" s="27">
        <f>((M104*100)/J104)/100</f>
        <v>0.5</v>
      </c>
      <c r="O104" s="22">
        <v>0</v>
      </c>
      <c r="P104" s="36">
        <f>((O104*100)/J104)/100</f>
        <v>0</v>
      </c>
    </row>
    <row r="105" spans="1:16">
      <c r="A105" s="22"/>
      <c r="B105" s="20" t="s">
        <v>24</v>
      </c>
      <c r="C105" s="25"/>
      <c r="D105" s="22"/>
      <c r="E105" s="26" t="e">
        <f t="shared" si="17"/>
        <v>#DIV/0!</v>
      </c>
      <c r="F105" s="22"/>
      <c r="G105" s="27" t="e">
        <f t="shared" si="18"/>
        <v>#DIV/0!</v>
      </c>
      <c r="H105" s="22"/>
      <c r="I105" s="22"/>
      <c r="J105" s="25"/>
      <c r="K105" s="22"/>
      <c r="L105" s="22"/>
      <c r="M105" s="22"/>
      <c r="N105" s="22"/>
      <c r="O105" s="22"/>
      <c r="P105" s="22"/>
    </row>
    <row r="107" spans="1:16">
      <c r="A107" s="56" t="s">
        <v>39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8"/>
    </row>
    <row r="108" spans="1:16">
      <c r="A108" s="59" t="s">
        <v>0</v>
      </c>
      <c r="B108" s="66" t="s">
        <v>1</v>
      </c>
      <c r="C108" s="62" t="s">
        <v>2</v>
      </c>
      <c r="D108" s="69"/>
      <c r="E108" s="69"/>
      <c r="F108" s="69"/>
      <c r="G108" s="69"/>
      <c r="H108" s="69"/>
      <c r="I108" s="63"/>
      <c r="J108" s="62" t="s">
        <v>8</v>
      </c>
      <c r="K108" s="69"/>
      <c r="L108" s="69"/>
      <c r="M108" s="69"/>
      <c r="N108" s="69"/>
      <c r="O108" s="69"/>
      <c r="P108" s="63"/>
    </row>
    <row r="109" spans="1:16">
      <c r="A109" s="60"/>
      <c r="B109" s="67"/>
      <c r="C109" s="64" t="s">
        <v>3</v>
      </c>
      <c r="D109" s="62" t="s">
        <v>4</v>
      </c>
      <c r="E109" s="63"/>
      <c r="F109" s="62" t="s">
        <v>5</v>
      </c>
      <c r="G109" s="63"/>
      <c r="H109" s="62" t="s">
        <v>6</v>
      </c>
      <c r="I109" s="63"/>
      <c r="J109" s="64" t="s">
        <v>3</v>
      </c>
      <c r="K109" s="62" t="s">
        <v>4</v>
      </c>
      <c r="L109" s="63"/>
      <c r="M109" s="62" t="s">
        <v>5</v>
      </c>
      <c r="N109" s="63"/>
      <c r="O109" s="62" t="s">
        <v>6</v>
      </c>
      <c r="P109" s="63"/>
    </row>
    <row r="110" spans="1:16">
      <c r="A110" s="61"/>
      <c r="B110" s="68"/>
      <c r="C110" s="65"/>
      <c r="D110" s="20" t="s">
        <v>3</v>
      </c>
      <c r="E110" s="20" t="s">
        <v>7</v>
      </c>
      <c r="F110" s="20" t="s">
        <v>3</v>
      </c>
      <c r="G110" s="20" t="s">
        <v>7</v>
      </c>
      <c r="H110" s="20" t="s">
        <v>3</v>
      </c>
      <c r="I110" s="20" t="s">
        <v>7</v>
      </c>
      <c r="J110" s="65"/>
      <c r="K110" s="20" t="s">
        <v>3</v>
      </c>
      <c r="L110" s="20" t="s">
        <v>7</v>
      </c>
      <c r="M110" s="20" t="s">
        <v>3</v>
      </c>
      <c r="N110" s="20" t="s">
        <v>7</v>
      </c>
      <c r="O110" s="20" t="s">
        <v>3</v>
      </c>
      <c r="P110" s="20" t="s">
        <v>7</v>
      </c>
    </row>
    <row r="111" spans="1:16">
      <c r="A111" s="20"/>
      <c r="B111" s="20" t="s">
        <v>19</v>
      </c>
      <c r="C111" s="21">
        <v>48</v>
      </c>
      <c r="D111" s="30">
        <v>25</v>
      </c>
      <c r="E111" s="23">
        <f>((D111*100)/C111)/100</f>
        <v>0.52083333333333337</v>
      </c>
      <c r="F111" s="22">
        <v>20</v>
      </c>
      <c r="G111" s="36">
        <f>((F111*100)/C111)/100</f>
        <v>0.41666666666666663</v>
      </c>
      <c r="H111" s="22">
        <v>3</v>
      </c>
      <c r="I111" s="36">
        <f>((H111*100)/C111)/100</f>
        <v>6.25E-2</v>
      </c>
      <c r="J111" s="32">
        <v>79</v>
      </c>
      <c r="K111" s="22">
        <v>29</v>
      </c>
      <c r="L111" s="26">
        <f>((K111*100)/J111)/100</f>
        <v>0.36708860759493667</v>
      </c>
      <c r="M111" s="22">
        <v>49</v>
      </c>
      <c r="N111" s="27">
        <f>((M111*100)/J111)/100</f>
        <v>0.620253164556962</v>
      </c>
      <c r="O111" s="22">
        <v>1</v>
      </c>
      <c r="P111" s="27">
        <f>((O111*100)/J111)/100</f>
        <v>1.2658227848101267E-2</v>
      </c>
    </row>
    <row r="114" spans="1:16">
      <c r="A114" s="56" t="s">
        <v>40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8"/>
    </row>
    <row r="115" spans="1:16">
      <c r="A115" s="59" t="s">
        <v>0</v>
      </c>
      <c r="B115" s="66" t="s">
        <v>1</v>
      </c>
      <c r="C115" s="62" t="s">
        <v>2</v>
      </c>
      <c r="D115" s="69"/>
      <c r="E115" s="69"/>
      <c r="F115" s="69"/>
      <c r="G115" s="69"/>
      <c r="H115" s="69"/>
      <c r="I115" s="63"/>
      <c r="J115" s="62" t="s">
        <v>8</v>
      </c>
      <c r="K115" s="69"/>
      <c r="L115" s="69"/>
      <c r="M115" s="69"/>
      <c r="N115" s="69"/>
      <c r="O115" s="69"/>
      <c r="P115" s="63"/>
    </row>
    <row r="116" spans="1:16">
      <c r="A116" s="60"/>
      <c r="B116" s="67"/>
      <c r="C116" s="64" t="s">
        <v>3</v>
      </c>
      <c r="D116" s="62" t="s">
        <v>4</v>
      </c>
      <c r="E116" s="63"/>
      <c r="F116" s="62" t="s">
        <v>5</v>
      </c>
      <c r="G116" s="63"/>
      <c r="H116" s="62" t="s">
        <v>6</v>
      </c>
      <c r="I116" s="63"/>
      <c r="J116" s="64" t="s">
        <v>3</v>
      </c>
      <c r="K116" s="62" t="s">
        <v>4</v>
      </c>
      <c r="L116" s="63"/>
      <c r="M116" s="62" t="s">
        <v>5</v>
      </c>
      <c r="N116" s="63"/>
      <c r="O116" s="62" t="s">
        <v>6</v>
      </c>
      <c r="P116" s="63"/>
    </row>
    <row r="117" spans="1:16">
      <c r="A117" s="61"/>
      <c r="B117" s="68"/>
      <c r="C117" s="65"/>
      <c r="D117" s="20" t="s">
        <v>3</v>
      </c>
      <c r="E117" s="20" t="s">
        <v>7</v>
      </c>
      <c r="F117" s="20" t="s">
        <v>3</v>
      </c>
      <c r="G117" s="20" t="s">
        <v>7</v>
      </c>
      <c r="H117" s="20" t="s">
        <v>3</v>
      </c>
      <c r="I117" s="20" t="s">
        <v>7</v>
      </c>
      <c r="J117" s="65"/>
      <c r="K117" s="20" t="s">
        <v>3</v>
      </c>
      <c r="L117" s="20" t="s">
        <v>7</v>
      </c>
      <c r="M117" s="20" t="s">
        <v>3</v>
      </c>
      <c r="N117" s="20" t="s">
        <v>7</v>
      </c>
      <c r="O117" s="20" t="s">
        <v>3</v>
      </c>
      <c r="P117" s="20" t="s">
        <v>7</v>
      </c>
    </row>
    <row r="118" spans="1:16">
      <c r="A118" s="20"/>
      <c r="B118" s="20" t="s">
        <v>19</v>
      </c>
      <c r="C118" s="21">
        <v>52</v>
      </c>
      <c r="D118" s="30">
        <v>33</v>
      </c>
      <c r="E118" s="23">
        <f>((D118*100)/C118)/100</f>
        <v>0.63461538461538458</v>
      </c>
      <c r="F118" s="22">
        <v>15</v>
      </c>
      <c r="G118" s="36">
        <f>((F118*100)/C118)/100</f>
        <v>0.28846153846153849</v>
      </c>
      <c r="H118" s="22">
        <v>4</v>
      </c>
      <c r="I118" s="36">
        <f>((H118*100)/C118)/100</f>
        <v>7.6923076923076927E-2</v>
      </c>
      <c r="J118" s="32">
        <v>71</v>
      </c>
      <c r="K118" s="22">
        <v>30</v>
      </c>
      <c r="L118" s="26">
        <f>((K118*100)/J118)/100</f>
        <v>0.42253521126760563</v>
      </c>
      <c r="M118" s="22">
        <v>38</v>
      </c>
      <c r="N118" s="27">
        <f>((M118*100)/J118)/100</f>
        <v>0.53521126760563387</v>
      </c>
      <c r="O118" s="22">
        <v>3</v>
      </c>
      <c r="P118" s="27">
        <f>((O118*100)/J118)/100</f>
        <v>4.2253521126760563E-2</v>
      </c>
    </row>
    <row r="121" spans="1:16">
      <c r="A121" s="56" t="s">
        <v>41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8"/>
    </row>
    <row r="122" spans="1:16">
      <c r="A122" s="59" t="s">
        <v>0</v>
      </c>
      <c r="B122" s="66" t="s">
        <v>1</v>
      </c>
      <c r="C122" s="62" t="s">
        <v>2</v>
      </c>
      <c r="D122" s="69"/>
      <c r="E122" s="69"/>
      <c r="F122" s="69"/>
      <c r="G122" s="69"/>
      <c r="H122" s="69"/>
      <c r="I122" s="63"/>
      <c r="J122" s="62" t="s">
        <v>8</v>
      </c>
      <c r="K122" s="69"/>
      <c r="L122" s="69"/>
      <c r="M122" s="69"/>
      <c r="N122" s="69"/>
      <c r="O122" s="69"/>
      <c r="P122" s="63"/>
    </row>
    <row r="123" spans="1:16">
      <c r="A123" s="60"/>
      <c r="B123" s="67"/>
      <c r="C123" s="64" t="s">
        <v>3</v>
      </c>
      <c r="D123" s="62" t="s">
        <v>4</v>
      </c>
      <c r="E123" s="63"/>
      <c r="F123" s="62" t="s">
        <v>5</v>
      </c>
      <c r="G123" s="63"/>
      <c r="H123" s="62" t="s">
        <v>6</v>
      </c>
      <c r="I123" s="63"/>
      <c r="J123" s="64" t="s">
        <v>3</v>
      </c>
      <c r="K123" s="62" t="s">
        <v>4</v>
      </c>
      <c r="L123" s="63"/>
      <c r="M123" s="62" t="s">
        <v>5</v>
      </c>
      <c r="N123" s="63"/>
      <c r="O123" s="62" t="s">
        <v>6</v>
      </c>
      <c r="P123" s="63"/>
    </row>
    <row r="124" spans="1:16">
      <c r="A124" s="61"/>
      <c r="B124" s="68"/>
      <c r="C124" s="65"/>
      <c r="D124" s="20" t="s">
        <v>3</v>
      </c>
      <c r="E124" s="20" t="s">
        <v>7</v>
      </c>
      <c r="F124" s="20" t="s">
        <v>3</v>
      </c>
      <c r="G124" s="20" t="s">
        <v>7</v>
      </c>
      <c r="H124" s="20" t="s">
        <v>3</v>
      </c>
      <c r="I124" s="20" t="s">
        <v>7</v>
      </c>
      <c r="J124" s="65"/>
      <c r="K124" s="20" t="s">
        <v>3</v>
      </c>
      <c r="L124" s="20" t="s">
        <v>7</v>
      </c>
      <c r="M124" s="20" t="s">
        <v>3</v>
      </c>
      <c r="N124" s="20" t="s">
        <v>7</v>
      </c>
      <c r="O124" s="20" t="s">
        <v>3</v>
      </c>
      <c r="P124" s="20" t="s">
        <v>7</v>
      </c>
    </row>
    <row r="125" spans="1:16">
      <c r="A125" s="20"/>
      <c r="B125" s="20" t="s">
        <v>9</v>
      </c>
      <c r="C125" s="21">
        <v>2</v>
      </c>
      <c r="D125" s="30">
        <v>1</v>
      </c>
      <c r="E125" s="23">
        <f>((D125*100)/C125)/100</f>
        <v>0.5</v>
      </c>
      <c r="F125" s="22">
        <v>1</v>
      </c>
      <c r="G125" s="24">
        <f>((F125*100)/C125)/100</f>
        <v>0.5</v>
      </c>
      <c r="H125" s="22">
        <v>0</v>
      </c>
      <c r="I125" s="27">
        <f>((H125*100)/C125)/100</f>
        <v>0</v>
      </c>
      <c r="J125" s="32">
        <v>6</v>
      </c>
      <c r="K125" s="22">
        <v>4</v>
      </c>
      <c r="L125" s="26">
        <f t="shared" ref="L125:L130" si="20">((K125*100)/J125)/100</f>
        <v>0.66666666666666674</v>
      </c>
      <c r="M125" s="22">
        <v>1</v>
      </c>
      <c r="N125" s="27">
        <f t="shared" ref="N125:N130" si="21">((M125*100)/J125)/100</f>
        <v>0.16666666666666669</v>
      </c>
      <c r="O125" s="22">
        <v>1</v>
      </c>
      <c r="P125" s="36">
        <f>P126</f>
        <v>0.2</v>
      </c>
    </row>
    <row r="126" spans="1:16">
      <c r="A126" s="20"/>
      <c r="B126" s="20" t="s">
        <v>32</v>
      </c>
      <c r="C126" s="21">
        <v>1</v>
      </c>
      <c r="D126" s="30">
        <v>1</v>
      </c>
      <c r="E126" s="23">
        <f>((D126*100)/C126)/100</f>
        <v>1</v>
      </c>
      <c r="F126" s="22">
        <v>0</v>
      </c>
      <c r="G126" s="24"/>
      <c r="H126" s="22">
        <v>0</v>
      </c>
      <c r="I126" s="27"/>
      <c r="J126" s="32">
        <v>5</v>
      </c>
      <c r="K126" s="22">
        <v>0</v>
      </c>
      <c r="L126" s="26">
        <f t="shared" si="20"/>
        <v>0</v>
      </c>
      <c r="M126" s="22">
        <v>4</v>
      </c>
      <c r="N126" s="27">
        <f t="shared" si="21"/>
        <v>0.8</v>
      </c>
      <c r="O126" s="22">
        <v>1</v>
      </c>
      <c r="P126" s="36">
        <f>((O126*100)/J126)/100</f>
        <v>0.2</v>
      </c>
    </row>
    <row r="127" spans="1:16">
      <c r="A127" s="20"/>
      <c r="B127" s="20" t="s">
        <v>24</v>
      </c>
      <c r="C127" s="21"/>
      <c r="D127" s="30"/>
      <c r="E127" s="23" t="e">
        <f>((D127*100)/C127)/100</f>
        <v>#DIV/0!</v>
      </c>
      <c r="F127" s="22"/>
      <c r="G127" s="24" t="e">
        <f>((F127*100)/C127)/100</f>
        <v>#DIV/0!</v>
      </c>
      <c r="H127" s="22"/>
      <c r="I127" s="27" t="e">
        <f>((H127*100)/C127)/100</f>
        <v>#DIV/0!</v>
      </c>
      <c r="J127" s="32">
        <v>1</v>
      </c>
      <c r="K127" s="22">
        <v>0</v>
      </c>
      <c r="L127" s="26">
        <f t="shared" si="20"/>
        <v>0</v>
      </c>
      <c r="M127" s="22">
        <v>1</v>
      </c>
      <c r="N127" s="27">
        <f t="shared" si="21"/>
        <v>1</v>
      </c>
      <c r="O127" s="22">
        <v>0</v>
      </c>
      <c r="P127" s="36">
        <f>((O127*100)/J127)/100</f>
        <v>0</v>
      </c>
    </row>
    <row r="128" spans="1:16">
      <c r="A128" s="20"/>
      <c r="B128" s="20" t="s">
        <v>19</v>
      </c>
      <c r="C128" s="21">
        <v>168</v>
      </c>
      <c r="D128" s="30">
        <v>74</v>
      </c>
      <c r="E128" s="23">
        <f>((D128*100)/C128)/100</f>
        <v>0.44047619047619052</v>
      </c>
      <c r="F128" s="22">
        <v>83</v>
      </c>
      <c r="G128" s="36">
        <f>((F128*100)/C128)/100</f>
        <v>0.49404761904761907</v>
      </c>
      <c r="H128" s="22">
        <v>11</v>
      </c>
      <c r="I128" s="36">
        <f>((H128*100)/C128)/100</f>
        <v>6.5476190476190479E-2</v>
      </c>
      <c r="J128" s="32">
        <v>263</v>
      </c>
      <c r="K128" s="22">
        <v>80</v>
      </c>
      <c r="L128" s="26">
        <f t="shared" si="20"/>
        <v>0.30418250950570341</v>
      </c>
      <c r="M128" s="22">
        <v>177</v>
      </c>
      <c r="N128" s="27">
        <f t="shared" si="21"/>
        <v>0.67300380228136891</v>
      </c>
      <c r="O128" s="22">
        <v>6</v>
      </c>
      <c r="P128" s="36">
        <f>((O128*100)/J128)/100</f>
        <v>2.2813688212927757E-2</v>
      </c>
    </row>
    <row r="129" spans="1:16">
      <c r="A129" s="20"/>
      <c r="B129" s="20" t="s">
        <v>23</v>
      </c>
      <c r="C129" s="21">
        <v>6</v>
      </c>
      <c r="D129" s="30">
        <v>4</v>
      </c>
      <c r="E129" s="28">
        <f>((D129*100)/C129)/100</f>
        <v>0.66666666666666674</v>
      </c>
      <c r="F129" s="22">
        <v>2</v>
      </c>
      <c r="G129" s="24">
        <f>((F129*100)/C129)/100</f>
        <v>0.33333333333333337</v>
      </c>
      <c r="H129" s="22">
        <v>0</v>
      </c>
      <c r="I129" s="27">
        <f>((H129*100)/C129)/100</f>
        <v>0</v>
      </c>
      <c r="J129" s="32">
        <v>15</v>
      </c>
      <c r="K129" s="22">
        <v>6</v>
      </c>
      <c r="L129" s="26">
        <f t="shared" si="20"/>
        <v>0.4</v>
      </c>
      <c r="M129" s="22">
        <v>9</v>
      </c>
      <c r="N129" s="27">
        <f t="shared" si="21"/>
        <v>0.6</v>
      </c>
      <c r="O129" s="22">
        <v>0</v>
      </c>
      <c r="P129" s="36">
        <f>((O129*100)/J129)/100</f>
        <v>0</v>
      </c>
    </row>
    <row r="130" spans="1:16">
      <c r="A130" s="22"/>
      <c r="B130" s="20" t="s">
        <v>26</v>
      </c>
      <c r="C130" s="25"/>
      <c r="D130" s="22"/>
      <c r="E130" s="22"/>
      <c r="F130" s="22"/>
      <c r="G130" s="22"/>
      <c r="H130" s="22"/>
      <c r="I130" s="22"/>
      <c r="J130" s="25">
        <v>7</v>
      </c>
      <c r="K130" s="22">
        <v>2</v>
      </c>
      <c r="L130" s="27">
        <f t="shared" si="20"/>
        <v>0.28571428571428575</v>
      </c>
      <c r="M130" s="22">
        <v>5</v>
      </c>
      <c r="N130" s="27">
        <f t="shared" si="21"/>
        <v>0.7142857142857143</v>
      </c>
      <c r="O130" s="22">
        <v>0</v>
      </c>
      <c r="P130" s="36">
        <f>((O130*100)/J130)/100</f>
        <v>0</v>
      </c>
    </row>
    <row r="133" spans="1:16">
      <c r="A133" s="56" t="s">
        <v>42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8"/>
    </row>
    <row r="134" spans="1:16">
      <c r="A134" s="59" t="s">
        <v>0</v>
      </c>
      <c r="B134" s="66" t="s">
        <v>1</v>
      </c>
      <c r="C134" s="62" t="s">
        <v>2</v>
      </c>
      <c r="D134" s="69"/>
      <c r="E134" s="69"/>
      <c r="F134" s="69"/>
      <c r="G134" s="69"/>
      <c r="H134" s="69"/>
      <c r="I134" s="63"/>
      <c r="J134" s="62" t="s">
        <v>8</v>
      </c>
      <c r="K134" s="69"/>
      <c r="L134" s="69"/>
      <c r="M134" s="69"/>
      <c r="N134" s="69"/>
      <c r="O134" s="69"/>
      <c r="P134" s="63"/>
    </row>
    <row r="135" spans="1:16">
      <c r="A135" s="60"/>
      <c r="B135" s="67"/>
      <c r="C135" s="64" t="s">
        <v>3</v>
      </c>
      <c r="D135" s="62" t="s">
        <v>4</v>
      </c>
      <c r="E135" s="63"/>
      <c r="F135" s="62" t="s">
        <v>5</v>
      </c>
      <c r="G135" s="63"/>
      <c r="H135" s="62" t="s">
        <v>6</v>
      </c>
      <c r="I135" s="63"/>
      <c r="J135" s="64" t="s">
        <v>3</v>
      </c>
      <c r="K135" s="62" t="s">
        <v>4</v>
      </c>
      <c r="L135" s="63"/>
      <c r="M135" s="62" t="s">
        <v>5</v>
      </c>
      <c r="N135" s="63"/>
      <c r="O135" s="62" t="s">
        <v>6</v>
      </c>
      <c r="P135" s="63"/>
    </row>
    <row r="136" spans="1:16">
      <c r="A136" s="61"/>
      <c r="B136" s="68"/>
      <c r="C136" s="65"/>
      <c r="D136" s="20" t="s">
        <v>3</v>
      </c>
      <c r="E136" s="20" t="s">
        <v>7</v>
      </c>
      <c r="F136" s="20" t="s">
        <v>3</v>
      </c>
      <c r="G136" s="20" t="s">
        <v>7</v>
      </c>
      <c r="H136" s="20" t="s">
        <v>3</v>
      </c>
      <c r="I136" s="20" t="s">
        <v>7</v>
      </c>
      <c r="J136" s="65"/>
      <c r="K136" s="20" t="s">
        <v>3</v>
      </c>
      <c r="L136" s="20" t="s">
        <v>7</v>
      </c>
      <c r="M136" s="20" t="s">
        <v>3</v>
      </c>
      <c r="N136" s="20" t="s">
        <v>7</v>
      </c>
      <c r="O136" s="20" t="s">
        <v>3</v>
      </c>
      <c r="P136" s="20" t="s">
        <v>7</v>
      </c>
    </row>
    <row r="137" spans="1:16">
      <c r="A137" s="20"/>
      <c r="B137" s="20" t="s">
        <v>19</v>
      </c>
      <c r="C137" s="21">
        <v>62</v>
      </c>
      <c r="D137" s="30">
        <v>28</v>
      </c>
      <c r="E137" s="23">
        <f>((D137*100)/C137)/100</f>
        <v>0.45161290322580649</v>
      </c>
      <c r="F137" s="22">
        <v>29</v>
      </c>
      <c r="G137" s="36">
        <f>((F137*100)/C137)/100</f>
        <v>0.46774193548387094</v>
      </c>
      <c r="H137" s="22">
        <v>5</v>
      </c>
      <c r="I137" s="36">
        <f>((H137*100)/C137)/100</f>
        <v>8.0645161290322578E-2</v>
      </c>
      <c r="J137" s="32">
        <v>95</v>
      </c>
      <c r="K137" s="22">
        <v>30</v>
      </c>
      <c r="L137" s="26">
        <f>((K137*100)/J137)/100</f>
        <v>0.31578947368421051</v>
      </c>
      <c r="M137" s="22">
        <v>62</v>
      </c>
      <c r="N137" s="27">
        <f>((M137*100)/J137)/100</f>
        <v>0.65263157894736834</v>
      </c>
      <c r="O137" s="22">
        <v>3</v>
      </c>
      <c r="P137" s="27">
        <f>((O137*100)/J137)/100</f>
        <v>3.1578947368421054E-2</v>
      </c>
    </row>
    <row r="140" spans="1:16">
      <c r="A140" s="56" t="s">
        <v>43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8"/>
    </row>
    <row r="141" spans="1:16">
      <c r="A141" s="59" t="s">
        <v>0</v>
      </c>
      <c r="B141" s="66" t="s">
        <v>1</v>
      </c>
      <c r="C141" s="62" t="s">
        <v>2</v>
      </c>
      <c r="D141" s="69"/>
      <c r="E141" s="69"/>
      <c r="F141" s="69"/>
      <c r="G141" s="69"/>
      <c r="H141" s="69"/>
      <c r="I141" s="63"/>
      <c r="J141" s="62" t="s">
        <v>8</v>
      </c>
      <c r="K141" s="69"/>
      <c r="L141" s="69"/>
      <c r="M141" s="69"/>
      <c r="N141" s="69"/>
      <c r="O141" s="69"/>
      <c r="P141" s="63"/>
    </row>
    <row r="142" spans="1:16">
      <c r="A142" s="60"/>
      <c r="B142" s="67"/>
      <c r="C142" s="64" t="s">
        <v>3</v>
      </c>
      <c r="D142" s="62" t="s">
        <v>4</v>
      </c>
      <c r="E142" s="63"/>
      <c r="F142" s="62" t="s">
        <v>5</v>
      </c>
      <c r="G142" s="63"/>
      <c r="H142" s="62" t="s">
        <v>6</v>
      </c>
      <c r="I142" s="63"/>
      <c r="J142" s="64" t="s">
        <v>3</v>
      </c>
      <c r="K142" s="62" t="s">
        <v>4</v>
      </c>
      <c r="L142" s="63"/>
      <c r="M142" s="62" t="s">
        <v>5</v>
      </c>
      <c r="N142" s="63"/>
      <c r="O142" s="62" t="s">
        <v>6</v>
      </c>
      <c r="P142" s="63"/>
    </row>
    <row r="143" spans="1:16">
      <c r="A143" s="61"/>
      <c r="B143" s="68"/>
      <c r="C143" s="65"/>
      <c r="D143" s="20" t="s">
        <v>3</v>
      </c>
      <c r="E143" s="20" t="s">
        <v>7</v>
      </c>
      <c r="F143" s="20" t="s">
        <v>3</v>
      </c>
      <c r="G143" s="20" t="s">
        <v>7</v>
      </c>
      <c r="H143" s="20" t="s">
        <v>3</v>
      </c>
      <c r="I143" s="20" t="s">
        <v>7</v>
      </c>
      <c r="J143" s="65"/>
      <c r="K143" s="20" t="s">
        <v>3</v>
      </c>
      <c r="L143" s="20" t="s">
        <v>7</v>
      </c>
      <c r="M143" s="20" t="s">
        <v>3</v>
      </c>
      <c r="N143" s="20" t="s">
        <v>7</v>
      </c>
      <c r="O143" s="20" t="s">
        <v>3</v>
      </c>
      <c r="P143" s="20" t="s">
        <v>7</v>
      </c>
    </row>
    <row r="144" spans="1:16">
      <c r="A144" s="20"/>
      <c r="B144" s="20" t="s">
        <v>19</v>
      </c>
      <c r="C144" s="21">
        <v>8</v>
      </c>
      <c r="D144" s="30">
        <v>7</v>
      </c>
      <c r="E144" s="23">
        <f>((D144*100)/C144)/100</f>
        <v>0.875</v>
      </c>
      <c r="F144" s="22">
        <v>1</v>
      </c>
      <c r="G144" s="36">
        <f>((F144*100)/C144)/100</f>
        <v>0.125</v>
      </c>
      <c r="H144" s="22">
        <v>0</v>
      </c>
      <c r="I144" s="36">
        <f>((H144*100)/C144)/100</f>
        <v>0</v>
      </c>
      <c r="J144" s="32">
        <v>20</v>
      </c>
      <c r="K144" s="22">
        <v>8</v>
      </c>
      <c r="L144" s="26">
        <f>((K144*100)/J144)/100</f>
        <v>0.4</v>
      </c>
      <c r="M144" s="22">
        <v>12</v>
      </c>
      <c r="N144" s="27">
        <f>((M144*100)/J144)/100</f>
        <v>0.6</v>
      </c>
      <c r="O144" s="22">
        <v>0</v>
      </c>
      <c r="P144" s="27">
        <f>((O144*100)/J144)/100</f>
        <v>0</v>
      </c>
    </row>
    <row r="145" spans="1:16">
      <c r="A145" s="22"/>
      <c r="B145" s="20"/>
      <c r="C145" s="25"/>
      <c r="D145" s="22"/>
      <c r="E145" s="22"/>
      <c r="F145" s="22"/>
      <c r="G145" s="22"/>
      <c r="H145" s="22"/>
      <c r="I145" s="22"/>
      <c r="J145" s="25"/>
      <c r="K145" s="22"/>
      <c r="L145" s="22"/>
      <c r="M145" s="22"/>
      <c r="N145" s="22"/>
      <c r="O145" s="22"/>
      <c r="P145" s="22"/>
    </row>
  </sheetData>
  <mergeCells count="182">
    <mergeCell ref="A21:A23"/>
    <mergeCell ref="J21:P21"/>
    <mergeCell ref="F22:G22"/>
    <mergeCell ref="H22:I22"/>
    <mergeCell ref="B21:B23"/>
    <mergeCell ref="C22:C23"/>
    <mergeCell ref="D22:E22"/>
    <mergeCell ref="O4:P4"/>
    <mergeCell ref="A2:P2"/>
    <mergeCell ref="B3:B5"/>
    <mergeCell ref="A3:A5"/>
    <mergeCell ref="C3:I3"/>
    <mergeCell ref="C4:C5"/>
    <mergeCell ref="D4:E4"/>
    <mergeCell ref="F4:G4"/>
    <mergeCell ref="K4:L4"/>
    <mergeCell ref="A20:P20"/>
    <mergeCell ref="J3:P3"/>
    <mergeCell ref="J4:J5"/>
    <mergeCell ref="K40:L40"/>
    <mergeCell ref="M40:N40"/>
    <mergeCell ref="O40:P40"/>
    <mergeCell ref="J40:J41"/>
    <mergeCell ref="C21:I21"/>
    <mergeCell ref="M4:N4"/>
    <mergeCell ref="H4:I4"/>
    <mergeCell ref="J22:J23"/>
    <mergeCell ref="K22:L22"/>
    <mergeCell ref="M22:N22"/>
    <mergeCell ref="O22:P22"/>
    <mergeCell ref="D56:E56"/>
    <mergeCell ref="F56:G56"/>
    <mergeCell ref="O56:P56"/>
    <mergeCell ref="A38:P38"/>
    <mergeCell ref="A39:A41"/>
    <mergeCell ref="B39:B41"/>
    <mergeCell ref="C39:I39"/>
    <mergeCell ref="J39:P39"/>
    <mergeCell ref="C40:C41"/>
    <mergeCell ref="D40:E40"/>
    <mergeCell ref="A54:P54"/>
    <mergeCell ref="A55:A57"/>
    <mergeCell ref="B55:B57"/>
    <mergeCell ref="C55:I55"/>
    <mergeCell ref="J55:P55"/>
    <mergeCell ref="C56:C57"/>
    <mergeCell ref="K56:L56"/>
    <mergeCell ref="M56:N56"/>
    <mergeCell ref="H56:I56"/>
    <mergeCell ref="J56:J57"/>
    <mergeCell ref="F40:G40"/>
    <mergeCell ref="H40:I40"/>
    <mergeCell ref="A63:P63"/>
    <mergeCell ref="A64:A66"/>
    <mergeCell ref="B64:B66"/>
    <mergeCell ref="C64:I64"/>
    <mergeCell ref="J64:P64"/>
    <mergeCell ref="C65:C66"/>
    <mergeCell ref="F65:G65"/>
    <mergeCell ref="H65:I65"/>
    <mergeCell ref="J65:J66"/>
    <mergeCell ref="K65:L65"/>
    <mergeCell ref="K71:L71"/>
    <mergeCell ref="M71:N71"/>
    <mergeCell ref="M65:N65"/>
    <mergeCell ref="O65:P65"/>
    <mergeCell ref="D65:E65"/>
    <mergeCell ref="J70:P70"/>
    <mergeCell ref="C71:C72"/>
    <mergeCell ref="D71:E71"/>
    <mergeCell ref="F71:G71"/>
    <mergeCell ref="H71:I71"/>
    <mergeCell ref="J71:J72"/>
    <mergeCell ref="O71:P71"/>
    <mergeCell ref="A69:P69"/>
    <mergeCell ref="A70:A72"/>
    <mergeCell ref="B70:B72"/>
    <mergeCell ref="C70:I70"/>
    <mergeCell ref="A80:P80"/>
    <mergeCell ref="A81:A83"/>
    <mergeCell ref="B81:B83"/>
    <mergeCell ref="C81:I81"/>
    <mergeCell ref="J81:P81"/>
    <mergeCell ref="C82:C83"/>
    <mergeCell ref="D82:E82"/>
    <mergeCell ref="F82:G82"/>
    <mergeCell ref="M89:N89"/>
    <mergeCell ref="A87:P87"/>
    <mergeCell ref="A88:A90"/>
    <mergeCell ref="B88:B90"/>
    <mergeCell ref="C88:I88"/>
    <mergeCell ref="J88:P88"/>
    <mergeCell ref="C89:C90"/>
    <mergeCell ref="A94:P94"/>
    <mergeCell ref="A95:A97"/>
    <mergeCell ref="H89:I89"/>
    <mergeCell ref="J89:J90"/>
    <mergeCell ref="H82:I82"/>
    <mergeCell ref="J82:J83"/>
    <mergeCell ref="D96:E96"/>
    <mergeCell ref="M96:N96"/>
    <mergeCell ref="D89:E89"/>
    <mergeCell ref="F89:G89"/>
    <mergeCell ref="B95:B97"/>
    <mergeCell ref="C95:I95"/>
    <mergeCell ref="J95:P95"/>
    <mergeCell ref="C96:C97"/>
    <mergeCell ref="O96:P96"/>
    <mergeCell ref="K82:L82"/>
    <mergeCell ref="M82:N82"/>
    <mergeCell ref="O82:P82"/>
    <mergeCell ref="O89:P89"/>
    <mergeCell ref="K89:L89"/>
    <mergeCell ref="F96:G96"/>
    <mergeCell ref="H96:I96"/>
    <mergeCell ref="J96:J97"/>
    <mergeCell ref="K96:L96"/>
    <mergeCell ref="K109:L109"/>
    <mergeCell ref="M109:N109"/>
    <mergeCell ref="B108:B110"/>
    <mergeCell ref="C108:I108"/>
    <mergeCell ref="J108:P108"/>
    <mergeCell ref="C109:C110"/>
    <mergeCell ref="D109:E109"/>
    <mergeCell ref="F109:G109"/>
    <mergeCell ref="H109:I109"/>
    <mergeCell ref="J109:J110"/>
    <mergeCell ref="O109:P109"/>
    <mergeCell ref="D123:E123"/>
    <mergeCell ref="A122:A124"/>
    <mergeCell ref="B122:B124"/>
    <mergeCell ref="C122:I122"/>
    <mergeCell ref="J122:P122"/>
    <mergeCell ref="C123:C124"/>
    <mergeCell ref="F123:G123"/>
    <mergeCell ref="A107:P107"/>
    <mergeCell ref="A108:A110"/>
    <mergeCell ref="A133:P133"/>
    <mergeCell ref="D135:E135"/>
    <mergeCell ref="M135:N135"/>
    <mergeCell ref="O135:P135"/>
    <mergeCell ref="A134:A136"/>
    <mergeCell ref="A114:P114"/>
    <mergeCell ref="A115:A117"/>
    <mergeCell ref="B115:B117"/>
    <mergeCell ref="C115:I115"/>
    <mergeCell ref="J115:P115"/>
    <mergeCell ref="C116:C117"/>
    <mergeCell ref="D116:E116"/>
    <mergeCell ref="F116:G116"/>
    <mergeCell ref="H116:I116"/>
    <mergeCell ref="J116:J117"/>
    <mergeCell ref="K116:L116"/>
    <mergeCell ref="M116:N116"/>
    <mergeCell ref="O116:P116"/>
    <mergeCell ref="O123:P123"/>
    <mergeCell ref="K123:L123"/>
    <mergeCell ref="M123:N123"/>
    <mergeCell ref="A121:P121"/>
    <mergeCell ref="H123:I123"/>
    <mergeCell ref="J123:J124"/>
    <mergeCell ref="A140:P140"/>
    <mergeCell ref="A141:A143"/>
    <mergeCell ref="F135:G135"/>
    <mergeCell ref="H135:I135"/>
    <mergeCell ref="J135:J136"/>
    <mergeCell ref="K135:L135"/>
    <mergeCell ref="K142:L142"/>
    <mergeCell ref="M142:N142"/>
    <mergeCell ref="B141:B143"/>
    <mergeCell ref="C141:I141"/>
    <mergeCell ref="J141:P141"/>
    <mergeCell ref="C142:C143"/>
    <mergeCell ref="D142:E142"/>
    <mergeCell ref="F142:G142"/>
    <mergeCell ref="H142:I142"/>
    <mergeCell ref="J142:J143"/>
    <mergeCell ref="O142:P142"/>
    <mergeCell ref="B134:B136"/>
    <mergeCell ref="C134:I134"/>
    <mergeCell ref="J134:P134"/>
    <mergeCell ref="C135:C136"/>
  </mergeCells>
  <phoneticPr fontId="0" type="noConversion"/>
  <pageMargins left="0.11811023622047245" right="0.11811023622047245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80" zoomScaleNormal="80" workbookViewId="0">
      <selection activeCell="B3" sqref="B3"/>
    </sheetView>
  </sheetViews>
  <sheetFormatPr defaultRowHeight="12.75"/>
  <cols>
    <col min="1" max="1" width="4.375" style="1" customWidth="1"/>
    <col min="2" max="2" width="33" style="1" customWidth="1"/>
    <col min="3" max="3" width="9" style="1"/>
    <col min="4" max="4" width="8.375" style="1" customWidth="1"/>
    <col min="5" max="7" width="10.625" style="1" customWidth="1"/>
    <col min="8" max="8" width="8.75" style="1" customWidth="1"/>
    <col min="9" max="11" width="10.625" style="1" customWidth="1"/>
    <col min="12" max="16384" width="9" style="1"/>
  </cols>
  <sheetData>
    <row r="1" spans="1:11">
      <c r="E1" s="9" t="s">
        <v>20</v>
      </c>
    </row>
    <row r="3" spans="1:11">
      <c r="E3" s="2" t="s">
        <v>59</v>
      </c>
    </row>
    <row r="4" spans="1:11">
      <c r="E4" s="2" t="s">
        <v>21</v>
      </c>
    </row>
    <row r="5" spans="1:11" ht="13.5" thickBot="1"/>
    <row r="6" spans="1:11">
      <c r="A6" s="84" t="s">
        <v>10</v>
      </c>
      <c r="B6" s="80" t="s">
        <v>11</v>
      </c>
      <c r="C6" s="80" t="s">
        <v>12</v>
      </c>
      <c r="D6" s="80" t="s">
        <v>13</v>
      </c>
      <c r="E6" s="80"/>
      <c r="F6" s="80"/>
      <c r="G6" s="80"/>
      <c r="H6" s="80" t="s">
        <v>14</v>
      </c>
      <c r="I6" s="80"/>
      <c r="J6" s="80"/>
      <c r="K6" s="81"/>
    </row>
    <row r="7" spans="1:11">
      <c r="A7" s="85"/>
      <c r="B7" s="82"/>
      <c r="C7" s="82"/>
      <c r="D7" s="82" t="s">
        <v>3</v>
      </c>
      <c r="E7" s="4" t="s">
        <v>15</v>
      </c>
      <c r="F7" s="4" t="s">
        <v>16</v>
      </c>
      <c r="G7" s="4" t="s">
        <v>17</v>
      </c>
      <c r="H7" s="82" t="s">
        <v>3</v>
      </c>
      <c r="I7" s="4" t="s">
        <v>15</v>
      </c>
      <c r="J7" s="4" t="s">
        <v>16</v>
      </c>
      <c r="K7" s="5" t="s">
        <v>17</v>
      </c>
    </row>
    <row r="8" spans="1:11" ht="13.5" thickBot="1">
      <c r="A8" s="86"/>
      <c r="B8" s="83"/>
      <c r="C8" s="83"/>
      <c r="D8" s="83"/>
      <c r="E8" s="7" t="s">
        <v>7</v>
      </c>
      <c r="F8" s="7" t="s">
        <v>7</v>
      </c>
      <c r="G8" s="7" t="s">
        <v>7</v>
      </c>
      <c r="H8" s="83"/>
      <c r="I8" s="7" t="s">
        <v>7</v>
      </c>
      <c r="J8" s="7" t="s">
        <v>7</v>
      </c>
      <c r="K8" s="8" t="s">
        <v>7</v>
      </c>
    </row>
    <row r="9" spans="1:11" ht="39" customHeight="1">
      <c r="A9" s="74" t="s">
        <v>18</v>
      </c>
      <c r="B9" s="77" t="s">
        <v>57</v>
      </c>
      <c r="C9" s="12" t="s">
        <v>9</v>
      </c>
      <c r="D9" s="50">
        <v>1</v>
      </c>
      <c r="E9" s="13">
        <v>1</v>
      </c>
      <c r="F9" s="13">
        <v>0</v>
      </c>
      <c r="G9" s="13">
        <v>0</v>
      </c>
      <c r="H9" s="12">
        <v>4</v>
      </c>
      <c r="I9" s="13">
        <v>0.75</v>
      </c>
      <c r="J9" s="13">
        <v>0.25</v>
      </c>
      <c r="K9" s="14">
        <v>0</v>
      </c>
    </row>
    <row r="10" spans="1:11" ht="38.1" customHeight="1">
      <c r="A10" s="75"/>
      <c r="B10" s="78"/>
      <c r="C10" s="3" t="s">
        <v>24</v>
      </c>
      <c r="D10" s="3" t="s">
        <v>28</v>
      </c>
      <c r="E10" s="10" t="s">
        <v>28</v>
      </c>
      <c r="F10" s="10" t="s">
        <v>28</v>
      </c>
      <c r="G10" s="10" t="s">
        <v>28</v>
      </c>
      <c r="H10" s="3">
        <v>1</v>
      </c>
      <c r="I10" s="10">
        <v>1</v>
      </c>
      <c r="J10" s="10">
        <v>0</v>
      </c>
      <c r="K10" s="11">
        <v>0</v>
      </c>
    </row>
    <row r="11" spans="1:11" ht="38.1" customHeight="1">
      <c r="A11" s="75"/>
      <c r="B11" s="78"/>
      <c r="C11" s="3" t="s">
        <v>19</v>
      </c>
      <c r="D11" s="3">
        <v>5</v>
      </c>
      <c r="E11" s="10">
        <v>0.2</v>
      </c>
      <c r="F11" s="10">
        <v>0.4</v>
      </c>
      <c r="G11" s="10">
        <v>0.4</v>
      </c>
      <c r="H11" s="3">
        <v>31</v>
      </c>
      <c r="I11" s="10">
        <v>0.28999999999999998</v>
      </c>
      <c r="J11" s="10">
        <v>0.71</v>
      </c>
      <c r="K11" s="11">
        <v>0</v>
      </c>
    </row>
    <row r="12" spans="1:11" ht="38.1" customHeight="1">
      <c r="A12" s="75"/>
      <c r="B12" s="78"/>
      <c r="C12" s="3" t="s">
        <v>25</v>
      </c>
      <c r="D12" s="3" t="s">
        <v>28</v>
      </c>
      <c r="E12" s="10" t="s">
        <v>28</v>
      </c>
      <c r="F12" s="10" t="s">
        <v>28</v>
      </c>
      <c r="G12" s="10" t="s">
        <v>28</v>
      </c>
      <c r="H12" s="3">
        <v>5</v>
      </c>
      <c r="I12" s="10">
        <v>0.2</v>
      </c>
      <c r="J12" s="10">
        <v>0.8</v>
      </c>
      <c r="K12" s="11">
        <v>0</v>
      </c>
    </row>
    <row r="13" spans="1:11" ht="38.1" customHeight="1">
      <c r="A13" s="75"/>
      <c r="B13" s="78"/>
      <c r="C13" s="3" t="s">
        <v>23</v>
      </c>
      <c r="D13" s="3">
        <v>2</v>
      </c>
      <c r="E13" s="10">
        <v>0.5</v>
      </c>
      <c r="F13" s="10">
        <v>0.5</v>
      </c>
      <c r="G13" s="10">
        <v>0</v>
      </c>
      <c r="H13" s="3">
        <v>21</v>
      </c>
      <c r="I13" s="10">
        <v>0.33</v>
      </c>
      <c r="J13" s="10">
        <v>0.67</v>
      </c>
      <c r="K13" s="11">
        <v>0</v>
      </c>
    </row>
    <row r="14" spans="1:11" ht="38.1" customHeight="1">
      <c r="A14" s="75"/>
      <c r="B14" s="78"/>
      <c r="C14" s="3" t="s">
        <v>26</v>
      </c>
      <c r="D14" s="3" t="s">
        <v>28</v>
      </c>
      <c r="E14" s="10" t="s">
        <v>28</v>
      </c>
      <c r="F14" s="10" t="s">
        <v>28</v>
      </c>
      <c r="G14" s="10" t="s">
        <v>28</v>
      </c>
      <c r="H14" s="3">
        <v>43</v>
      </c>
      <c r="I14" s="10">
        <v>0.23</v>
      </c>
      <c r="J14" s="10">
        <v>0.72</v>
      </c>
      <c r="K14" s="11">
        <v>0.05</v>
      </c>
    </row>
    <row r="15" spans="1:11" ht="38.1" customHeight="1">
      <c r="A15" s="75"/>
      <c r="B15" s="78"/>
      <c r="C15" s="51" t="s">
        <v>27</v>
      </c>
      <c r="D15" s="51" t="s">
        <v>28</v>
      </c>
      <c r="E15" s="53" t="s">
        <v>28</v>
      </c>
      <c r="F15" s="53" t="s">
        <v>28</v>
      </c>
      <c r="G15" s="53" t="s">
        <v>28</v>
      </c>
      <c r="H15" s="51">
        <v>7</v>
      </c>
      <c r="I15" s="53">
        <v>0.28999999999999998</v>
      </c>
      <c r="J15" s="53">
        <v>0.71</v>
      </c>
      <c r="K15" s="54">
        <v>0</v>
      </c>
    </row>
    <row r="16" spans="1:11" ht="38.1" customHeight="1" thickBot="1">
      <c r="A16" s="76"/>
      <c r="B16" s="79"/>
      <c r="C16" s="6" t="s">
        <v>56</v>
      </c>
      <c r="D16" s="6" t="s">
        <v>28</v>
      </c>
      <c r="E16" s="15" t="s">
        <v>28</v>
      </c>
      <c r="F16" s="15" t="s">
        <v>28</v>
      </c>
      <c r="G16" s="15" t="s">
        <v>28</v>
      </c>
      <c r="H16" s="6">
        <v>2</v>
      </c>
      <c r="I16" s="15">
        <v>0.5</v>
      </c>
      <c r="J16" s="15">
        <v>0.5</v>
      </c>
      <c r="K16" s="16">
        <v>0</v>
      </c>
    </row>
    <row r="17" spans="1:11" ht="38.1" customHeight="1">
      <c r="A17" s="74" t="s">
        <v>31</v>
      </c>
      <c r="B17" s="77" t="s">
        <v>29</v>
      </c>
      <c r="C17" s="38" t="s">
        <v>30</v>
      </c>
      <c r="D17" s="38" t="s">
        <v>28</v>
      </c>
      <c r="E17" s="39" t="s">
        <v>28</v>
      </c>
      <c r="F17" s="39" t="s">
        <v>28</v>
      </c>
      <c r="G17" s="39" t="s">
        <v>28</v>
      </c>
      <c r="H17" s="38">
        <v>7</v>
      </c>
      <c r="I17" s="39">
        <v>0.43</v>
      </c>
      <c r="J17" s="39">
        <v>0.43</v>
      </c>
      <c r="K17" s="40">
        <v>0.14000000000000001</v>
      </c>
    </row>
    <row r="18" spans="1:11" ht="38.1" customHeight="1">
      <c r="A18" s="75"/>
      <c r="B18" s="78"/>
      <c r="C18" s="17" t="s">
        <v>9</v>
      </c>
      <c r="D18" s="17" t="s">
        <v>28</v>
      </c>
      <c r="E18" s="18" t="s">
        <v>28</v>
      </c>
      <c r="F18" s="18" t="s">
        <v>28</v>
      </c>
      <c r="G18" s="18" t="s">
        <v>28</v>
      </c>
      <c r="H18" s="17">
        <v>7</v>
      </c>
      <c r="I18" s="18">
        <v>0.43</v>
      </c>
      <c r="J18" s="18">
        <v>0.56999999999999995</v>
      </c>
      <c r="K18" s="19">
        <v>0</v>
      </c>
    </row>
    <row r="19" spans="1:11" ht="38.1" customHeight="1">
      <c r="A19" s="75"/>
      <c r="B19" s="78"/>
      <c r="C19" s="17" t="s">
        <v>32</v>
      </c>
      <c r="D19" s="17">
        <v>2</v>
      </c>
      <c r="E19" s="18">
        <v>0.5</v>
      </c>
      <c r="F19" s="18">
        <v>0.5</v>
      </c>
      <c r="G19" s="18">
        <v>0</v>
      </c>
      <c r="H19" s="17">
        <v>2</v>
      </c>
      <c r="I19" s="18">
        <v>0</v>
      </c>
      <c r="J19" s="18">
        <v>1</v>
      </c>
      <c r="K19" s="19">
        <v>0</v>
      </c>
    </row>
    <row r="20" spans="1:11" ht="38.1" customHeight="1">
      <c r="A20" s="75"/>
      <c r="B20" s="78"/>
      <c r="C20" s="17" t="s">
        <v>24</v>
      </c>
      <c r="D20" s="17" t="s">
        <v>28</v>
      </c>
      <c r="E20" s="18" t="s">
        <v>28</v>
      </c>
      <c r="F20" s="18" t="s">
        <v>28</v>
      </c>
      <c r="G20" s="18" t="s">
        <v>28</v>
      </c>
      <c r="H20" s="17">
        <v>2</v>
      </c>
      <c r="I20" s="18">
        <v>0.5</v>
      </c>
      <c r="J20" s="18">
        <v>0.5</v>
      </c>
      <c r="K20" s="19">
        <v>0</v>
      </c>
    </row>
    <row r="21" spans="1:11" ht="38.1" customHeight="1">
      <c r="A21" s="75"/>
      <c r="B21" s="78"/>
      <c r="C21" s="17" t="s">
        <v>19</v>
      </c>
      <c r="D21" s="17">
        <v>143</v>
      </c>
      <c r="E21" s="33">
        <v>0.56000000000000005</v>
      </c>
      <c r="F21" s="33">
        <v>0.42</v>
      </c>
      <c r="G21" s="33">
        <v>0.02</v>
      </c>
      <c r="H21" s="17">
        <v>243</v>
      </c>
      <c r="I21" s="33">
        <v>0.36</v>
      </c>
      <c r="J21" s="18">
        <v>0.61</v>
      </c>
      <c r="K21" s="19">
        <v>0.03</v>
      </c>
    </row>
    <row r="22" spans="1:11" ht="38.1" customHeight="1">
      <c r="A22" s="75"/>
      <c r="B22" s="78"/>
      <c r="C22" s="17" t="s">
        <v>25</v>
      </c>
      <c r="D22" s="17" t="s">
        <v>28</v>
      </c>
      <c r="E22" s="33" t="s">
        <v>28</v>
      </c>
      <c r="F22" s="18" t="s">
        <v>28</v>
      </c>
      <c r="G22" s="18" t="s">
        <v>28</v>
      </c>
      <c r="H22" s="17">
        <v>16</v>
      </c>
      <c r="I22" s="18">
        <v>0.31</v>
      </c>
      <c r="J22" s="18">
        <v>0.69</v>
      </c>
      <c r="K22" s="19">
        <v>0</v>
      </c>
    </row>
    <row r="23" spans="1:11" ht="38.1" customHeight="1">
      <c r="A23" s="75"/>
      <c r="B23" s="78"/>
      <c r="C23" s="17" t="s">
        <v>23</v>
      </c>
      <c r="D23" s="17" t="s">
        <v>28</v>
      </c>
      <c r="E23" s="18" t="s">
        <v>28</v>
      </c>
      <c r="F23" s="18" t="s">
        <v>28</v>
      </c>
      <c r="G23" s="33" t="s">
        <v>28</v>
      </c>
      <c r="H23" s="17">
        <v>5</v>
      </c>
      <c r="I23" s="18">
        <v>0.6</v>
      </c>
      <c r="J23" s="18">
        <v>0.4</v>
      </c>
      <c r="K23" s="19">
        <v>0</v>
      </c>
    </row>
    <row r="24" spans="1:11" ht="38.1" customHeight="1">
      <c r="A24" s="75"/>
      <c r="B24" s="78"/>
      <c r="C24" s="17" t="s">
        <v>26</v>
      </c>
      <c r="D24" s="17" t="s">
        <v>28</v>
      </c>
      <c r="E24" s="18" t="s">
        <v>28</v>
      </c>
      <c r="F24" s="18" t="s">
        <v>28</v>
      </c>
      <c r="G24" s="18" t="s">
        <v>28</v>
      </c>
      <c r="H24" s="17">
        <v>8</v>
      </c>
      <c r="I24" s="18">
        <v>0.25</v>
      </c>
      <c r="J24" s="18">
        <v>0.75</v>
      </c>
      <c r="K24" s="19">
        <v>0</v>
      </c>
    </row>
    <row r="25" spans="1:11" ht="38.1" customHeight="1" thickBot="1">
      <c r="A25" s="76"/>
      <c r="B25" s="79"/>
      <c r="C25" s="41" t="s">
        <v>27</v>
      </c>
      <c r="D25" s="41" t="s">
        <v>28</v>
      </c>
      <c r="E25" s="42" t="s">
        <v>28</v>
      </c>
      <c r="F25" s="42" t="s">
        <v>28</v>
      </c>
      <c r="G25" s="42" t="s">
        <v>28</v>
      </c>
      <c r="H25" s="41">
        <v>2</v>
      </c>
      <c r="I25" s="42">
        <v>0.5</v>
      </c>
      <c r="J25" s="42">
        <v>0.5</v>
      </c>
      <c r="K25" s="43">
        <v>0</v>
      </c>
    </row>
    <row r="26" spans="1:11" ht="38.1" customHeight="1">
      <c r="A26" s="74" t="s">
        <v>44</v>
      </c>
      <c r="B26" s="77" t="s">
        <v>58</v>
      </c>
      <c r="C26" s="38" t="s">
        <v>30</v>
      </c>
      <c r="D26" s="38">
        <v>2</v>
      </c>
      <c r="E26" s="39">
        <v>0.5</v>
      </c>
      <c r="F26" s="39">
        <v>0.5</v>
      </c>
      <c r="G26" s="39">
        <v>0</v>
      </c>
      <c r="H26" s="38">
        <v>2</v>
      </c>
      <c r="I26" s="39">
        <v>0.5</v>
      </c>
      <c r="J26" s="39">
        <v>0</v>
      </c>
      <c r="K26" s="40">
        <v>0.5</v>
      </c>
    </row>
    <row r="27" spans="1:11" ht="38.1" customHeight="1">
      <c r="A27" s="75"/>
      <c r="B27" s="78"/>
      <c r="C27" s="17" t="s">
        <v>9</v>
      </c>
      <c r="D27" s="17">
        <v>8</v>
      </c>
      <c r="E27" s="18">
        <v>0.88</v>
      </c>
      <c r="F27" s="18">
        <v>0</v>
      </c>
      <c r="G27" s="18">
        <v>0.12</v>
      </c>
      <c r="H27" s="17">
        <v>26</v>
      </c>
      <c r="I27" s="18">
        <v>0.5</v>
      </c>
      <c r="J27" s="18">
        <v>0.38</v>
      </c>
      <c r="K27" s="19">
        <v>0.12</v>
      </c>
    </row>
    <row r="28" spans="1:11" ht="38.1" customHeight="1">
      <c r="A28" s="75"/>
      <c r="B28" s="78"/>
      <c r="C28" s="17" t="s">
        <v>32</v>
      </c>
      <c r="D28" s="17">
        <v>4</v>
      </c>
      <c r="E28" s="18">
        <v>0.75</v>
      </c>
      <c r="F28" s="18">
        <v>0.25</v>
      </c>
      <c r="G28" s="18">
        <v>0</v>
      </c>
      <c r="H28" s="17">
        <v>12</v>
      </c>
      <c r="I28" s="18">
        <v>0.08</v>
      </c>
      <c r="J28" s="18">
        <v>0.83</v>
      </c>
      <c r="K28" s="19">
        <v>0.09</v>
      </c>
    </row>
    <row r="29" spans="1:11" ht="38.1" customHeight="1">
      <c r="A29" s="75"/>
      <c r="B29" s="78"/>
      <c r="C29" s="17" t="s">
        <v>24</v>
      </c>
      <c r="D29" s="17">
        <v>3</v>
      </c>
      <c r="E29" s="18">
        <v>0.67</v>
      </c>
      <c r="F29" s="18">
        <v>0.33</v>
      </c>
      <c r="G29" s="18">
        <v>0</v>
      </c>
      <c r="H29" s="17">
        <v>4</v>
      </c>
      <c r="I29" s="18">
        <v>0.75</v>
      </c>
      <c r="J29" s="18">
        <v>0.25</v>
      </c>
      <c r="K29" s="19">
        <v>0</v>
      </c>
    </row>
    <row r="30" spans="1:11" ht="38.1" customHeight="1">
      <c r="A30" s="75"/>
      <c r="B30" s="78"/>
      <c r="C30" s="17" t="s">
        <v>19</v>
      </c>
      <c r="D30" s="17">
        <v>165</v>
      </c>
      <c r="E30" s="18">
        <v>0.53</v>
      </c>
      <c r="F30" s="18">
        <v>0.42</v>
      </c>
      <c r="G30" s="18">
        <v>0.05</v>
      </c>
      <c r="H30" s="17">
        <v>326</v>
      </c>
      <c r="I30" s="18">
        <v>0.31</v>
      </c>
      <c r="J30" s="18">
        <v>0.66</v>
      </c>
      <c r="K30" s="19">
        <v>0.03</v>
      </c>
    </row>
    <row r="31" spans="1:11" ht="38.1" customHeight="1">
      <c r="A31" s="75"/>
      <c r="B31" s="78"/>
      <c r="C31" s="17" t="s">
        <v>25</v>
      </c>
      <c r="D31" s="17" t="s">
        <v>28</v>
      </c>
      <c r="E31" s="18" t="s">
        <v>28</v>
      </c>
      <c r="F31" s="18" t="s">
        <v>28</v>
      </c>
      <c r="G31" s="18" t="s">
        <v>28</v>
      </c>
      <c r="H31" s="17">
        <v>10</v>
      </c>
      <c r="I31" s="18">
        <v>0.6</v>
      </c>
      <c r="J31" s="18">
        <v>0.4</v>
      </c>
      <c r="K31" s="19">
        <v>0</v>
      </c>
    </row>
    <row r="32" spans="1:11" ht="38.1" customHeight="1">
      <c r="A32" s="75"/>
      <c r="B32" s="78"/>
      <c r="C32" s="17" t="s">
        <v>23</v>
      </c>
      <c r="D32" s="17">
        <v>39</v>
      </c>
      <c r="E32" s="18">
        <v>0.59</v>
      </c>
      <c r="F32" s="18">
        <v>0.38</v>
      </c>
      <c r="G32" s="18">
        <v>0.03</v>
      </c>
      <c r="H32" s="17">
        <v>50</v>
      </c>
      <c r="I32" s="18">
        <v>0.42</v>
      </c>
      <c r="J32" s="18">
        <v>0.48</v>
      </c>
      <c r="K32" s="19">
        <v>0.1</v>
      </c>
    </row>
    <row r="33" spans="1:11" ht="38.1" customHeight="1">
      <c r="A33" s="75"/>
      <c r="B33" s="78"/>
      <c r="C33" s="17" t="s">
        <v>26</v>
      </c>
      <c r="D33" s="17" t="s">
        <v>28</v>
      </c>
      <c r="E33" s="18" t="s">
        <v>28</v>
      </c>
      <c r="F33" s="18" t="s">
        <v>28</v>
      </c>
      <c r="G33" s="18" t="s">
        <v>28</v>
      </c>
      <c r="H33" s="17">
        <v>43</v>
      </c>
      <c r="I33" s="18">
        <v>0.37</v>
      </c>
      <c r="J33" s="18">
        <v>0.56000000000000005</v>
      </c>
      <c r="K33" s="19">
        <v>7.0000000000000007E-2</v>
      </c>
    </row>
    <row r="34" spans="1:11" ht="38.1" customHeight="1" thickBot="1">
      <c r="A34" s="76"/>
      <c r="B34" s="79"/>
      <c r="C34" s="41" t="s">
        <v>27</v>
      </c>
      <c r="D34" s="41">
        <v>18</v>
      </c>
      <c r="E34" s="42">
        <v>0.5</v>
      </c>
      <c r="F34" s="42">
        <v>0.5</v>
      </c>
      <c r="G34" s="42">
        <v>0</v>
      </c>
      <c r="H34" s="41">
        <v>15</v>
      </c>
      <c r="I34" s="42">
        <v>0.47</v>
      </c>
      <c r="J34" s="42">
        <v>0.4</v>
      </c>
      <c r="K34" s="43">
        <v>0.13</v>
      </c>
    </row>
    <row r="35" spans="1:11" ht="37.5" customHeight="1" thickBot="1">
      <c r="A35" s="52" t="s">
        <v>45</v>
      </c>
      <c r="B35" s="55" t="s">
        <v>33</v>
      </c>
      <c r="C35" s="41" t="s">
        <v>19</v>
      </c>
      <c r="D35" s="41">
        <v>11</v>
      </c>
      <c r="E35" s="42">
        <v>0</v>
      </c>
      <c r="F35" s="42">
        <v>0.54</v>
      </c>
      <c r="G35" s="42">
        <v>0.46</v>
      </c>
      <c r="H35" s="41">
        <v>22</v>
      </c>
      <c r="I35" s="42">
        <v>0.23</v>
      </c>
      <c r="J35" s="42">
        <v>0.73</v>
      </c>
      <c r="K35" s="43">
        <v>0.04</v>
      </c>
    </row>
    <row r="36" spans="1:11" ht="38.1" customHeight="1" thickBot="1">
      <c r="A36" s="45" t="s">
        <v>46</v>
      </c>
      <c r="B36" s="46" t="s">
        <v>34</v>
      </c>
      <c r="C36" s="47" t="s">
        <v>19</v>
      </c>
      <c r="D36" s="47">
        <v>60</v>
      </c>
      <c r="E36" s="48">
        <v>0.63</v>
      </c>
      <c r="F36" s="48">
        <v>0.37</v>
      </c>
      <c r="G36" s="48">
        <v>0</v>
      </c>
      <c r="H36" s="47">
        <v>129</v>
      </c>
      <c r="I36" s="48">
        <v>0.33</v>
      </c>
      <c r="J36" s="48">
        <v>0.66</v>
      </c>
      <c r="K36" s="49">
        <v>0.01</v>
      </c>
    </row>
    <row r="37" spans="1:11" ht="38.1" customHeight="1">
      <c r="A37" s="74" t="s">
        <v>47</v>
      </c>
      <c r="B37" s="77" t="s">
        <v>35</v>
      </c>
      <c r="C37" s="38" t="s">
        <v>30</v>
      </c>
      <c r="D37" s="38">
        <v>6</v>
      </c>
      <c r="E37" s="39">
        <v>0</v>
      </c>
      <c r="F37" s="39">
        <v>1</v>
      </c>
      <c r="G37" s="39">
        <v>0</v>
      </c>
      <c r="H37" s="38">
        <v>1</v>
      </c>
      <c r="I37" s="39">
        <v>1</v>
      </c>
      <c r="J37" s="39">
        <v>0</v>
      </c>
      <c r="K37" s="40">
        <v>0</v>
      </c>
    </row>
    <row r="38" spans="1:11" ht="38.1" customHeight="1">
      <c r="A38" s="75"/>
      <c r="B38" s="78"/>
      <c r="C38" s="17" t="s">
        <v>32</v>
      </c>
      <c r="D38" s="17" t="s">
        <v>28</v>
      </c>
      <c r="E38" s="18" t="s">
        <v>28</v>
      </c>
      <c r="F38" s="18" t="s">
        <v>28</v>
      </c>
      <c r="G38" s="18" t="s">
        <v>28</v>
      </c>
      <c r="H38" s="17">
        <v>2</v>
      </c>
      <c r="I38" s="18">
        <v>0.5</v>
      </c>
      <c r="J38" s="18">
        <v>0.5</v>
      </c>
      <c r="K38" s="19">
        <v>0</v>
      </c>
    </row>
    <row r="39" spans="1:11" ht="38.1" customHeight="1">
      <c r="A39" s="75"/>
      <c r="B39" s="78"/>
      <c r="C39" s="17" t="s">
        <v>9</v>
      </c>
      <c r="D39" s="17" t="s">
        <v>28</v>
      </c>
      <c r="E39" s="18" t="s">
        <v>28</v>
      </c>
      <c r="F39" s="18" t="s">
        <v>28</v>
      </c>
      <c r="G39" s="18" t="s">
        <v>28</v>
      </c>
      <c r="H39" s="17">
        <v>12</v>
      </c>
      <c r="I39" s="18">
        <v>0.57999999999999996</v>
      </c>
      <c r="J39" s="18">
        <v>0.42</v>
      </c>
      <c r="K39" s="19">
        <v>0</v>
      </c>
    </row>
    <row r="40" spans="1:11" ht="38.1" customHeight="1" thickBot="1">
      <c r="A40" s="76"/>
      <c r="B40" s="79"/>
      <c r="C40" s="41" t="s">
        <v>19</v>
      </c>
      <c r="D40" s="41">
        <v>76</v>
      </c>
      <c r="E40" s="42">
        <v>0.28999999999999998</v>
      </c>
      <c r="F40" s="42">
        <v>0.59</v>
      </c>
      <c r="G40" s="42">
        <v>0.12</v>
      </c>
      <c r="H40" s="41">
        <v>65</v>
      </c>
      <c r="I40" s="42">
        <v>0.15</v>
      </c>
      <c r="J40" s="42">
        <v>0.82</v>
      </c>
      <c r="K40" s="43">
        <v>0.03</v>
      </c>
    </row>
    <row r="41" spans="1:11" ht="38.1" customHeight="1" thickBot="1">
      <c r="A41" s="45" t="s">
        <v>48</v>
      </c>
      <c r="B41" s="46" t="s">
        <v>36</v>
      </c>
      <c r="C41" s="47" t="s">
        <v>19</v>
      </c>
      <c r="D41" s="47">
        <v>9</v>
      </c>
      <c r="E41" s="48">
        <v>0.34</v>
      </c>
      <c r="F41" s="48">
        <v>0.44</v>
      </c>
      <c r="G41" s="48">
        <v>0.22</v>
      </c>
      <c r="H41" s="47">
        <v>50</v>
      </c>
      <c r="I41" s="48">
        <v>0.24</v>
      </c>
      <c r="J41" s="48">
        <v>0.72</v>
      </c>
      <c r="K41" s="49">
        <v>0.04</v>
      </c>
    </row>
    <row r="42" spans="1:11" ht="38.1" customHeight="1" thickBot="1">
      <c r="A42" s="45" t="s">
        <v>49</v>
      </c>
      <c r="B42" s="46" t="s">
        <v>37</v>
      </c>
      <c r="C42" s="47" t="s">
        <v>19</v>
      </c>
      <c r="D42" s="47">
        <v>65</v>
      </c>
      <c r="E42" s="48">
        <v>0.66</v>
      </c>
      <c r="F42" s="48">
        <v>0.28000000000000003</v>
      </c>
      <c r="G42" s="48">
        <v>0.06</v>
      </c>
      <c r="H42" s="47">
        <v>111</v>
      </c>
      <c r="I42" s="48">
        <v>0.4</v>
      </c>
      <c r="J42" s="48">
        <v>0.57999999999999996</v>
      </c>
      <c r="K42" s="49">
        <v>0.02</v>
      </c>
    </row>
    <row r="43" spans="1:11" ht="49.5" customHeight="1">
      <c r="A43" s="74" t="s">
        <v>50</v>
      </c>
      <c r="B43" s="77" t="s">
        <v>38</v>
      </c>
      <c r="C43" s="38" t="s">
        <v>9</v>
      </c>
      <c r="D43" s="38">
        <v>1</v>
      </c>
      <c r="E43" s="39">
        <v>1</v>
      </c>
      <c r="F43" s="39">
        <v>0</v>
      </c>
      <c r="G43" s="39">
        <v>0</v>
      </c>
      <c r="H43" s="38">
        <v>2</v>
      </c>
      <c r="I43" s="39">
        <v>0.5</v>
      </c>
      <c r="J43" s="39">
        <v>0</v>
      </c>
      <c r="K43" s="40">
        <v>0.5</v>
      </c>
    </row>
    <row r="44" spans="1:11" ht="38.1" customHeight="1">
      <c r="A44" s="75"/>
      <c r="B44" s="78"/>
      <c r="C44" s="17" t="s">
        <v>19</v>
      </c>
      <c r="D44" s="17">
        <v>46</v>
      </c>
      <c r="E44" s="18">
        <v>0.59</v>
      </c>
      <c r="F44" s="18">
        <v>0.35</v>
      </c>
      <c r="G44" s="18">
        <v>0.06</v>
      </c>
      <c r="H44" s="17">
        <v>63</v>
      </c>
      <c r="I44" s="18">
        <v>0.37</v>
      </c>
      <c r="J44" s="18">
        <v>0.62</v>
      </c>
      <c r="K44" s="19">
        <v>0.01</v>
      </c>
    </row>
    <row r="45" spans="1:11" ht="38.1" customHeight="1">
      <c r="A45" s="75"/>
      <c r="B45" s="78"/>
      <c r="C45" s="17" t="s">
        <v>23</v>
      </c>
      <c r="D45" s="17">
        <v>26</v>
      </c>
      <c r="E45" s="18">
        <v>0.46</v>
      </c>
      <c r="F45" s="18">
        <v>0.5</v>
      </c>
      <c r="G45" s="18">
        <v>0.04</v>
      </c>
      <c r="H45" s="17">
        <v>40</v>
      </c>
      <c r="I45" s="18">
        <v>0.5</v>
      </c>
      <c r="J45" s="18">
        <v>0.48</v>
      </c>
      <c r="K45" s="19">
        <v>0.02</v>
      </c>
    </row>
    <row r="46" spans="1:11" ht="38.1" customHeight="1">
      <c r="A46" s="75"/>
      <c r="B46" s="78"/>
      <c r="C46" s="17" t="s">
        <v>26</v>
      </c>
      <c r="D46" s="17" t="s">
        <v>28</v>
      </c>
      <c r="E46" s="18" t="s">
        <v>28</v>
      </c>
      <c r="F46" s="18" t="s">
        <v>28</v>
      </c>
      <c r="G46" s="18" t="s">
        <v>28</v>
      </c>
      <c r="H46" s="17">
        <v>25</v>
      </c>
      <c r="I46" s="18">
        <v>0.56000000000000005</v>
      </c>
      <c r="J46" s="18">
        <v>0.44</v>
      </c>
      <c r="K46" s="19">
        <v>0</v>
      </c>
    </row>
    <row r="47" spans="1:11" ht="38.1" customHeight="1" thickBot="1">
      <c r="A47" s="76"/>
      <c r="B47" s="79"/>
      <c r="C47" s="41" t="s">
        <v>27</v>
      </c>
      <c r="D47" s="41" t="s">
        <v>28</v>
      </c>
      <c r="E47" s="42" t="s">
        <v>28</v>
      </c>
      <c r="F47" s="42" t="s">
        <v>28</v>
      </c>
      <c r="G47" s="42" t="s">
        <v>28</v>
      </c>
      <c r="H47" s="41">
        <v>2</v>
      </c>
      <c r="I47" s="42">
        <v>0.5</v>
      </c>
      <c r="J47" s="42">
        <v>0.5</v>
      </c>
      <c r="K47" s="43">
        <v>0</v>
      </c>
    </row>
    <row r="48" spans="1:11" ht="38.1" customHeight="1" thickBot="1">
      <c r="A48" s="45" t="s">
        <v>51</v>
      </c>
      <c r="B48" s="46" t="s">
        <v>39</v>
      </c>
      <c r="C48" s="47" t="s">
        <v>19</v>
      </c>
      <c r="D48" s="47">
        <v>48</v>
      </c>
      <c r="E48" s="48">
        <v>0.52</v>
      </c>
      <c r="F48" s="48">
        <v>0.42</v>
      </c>
      <c r="G48" s="48">
        <v>0.06</v>
      </c>
      <c r="H48" s="47">
        <v>79</v>
      </c>
      <c r="I48" s="48">
        <v>0.37</v>
      </c>
      <c r="J48" s="48">
        <v>0.62</v>
      </c>
      <c r="K48" s="49">
        <v>0.01</v>
      </c>
    </row>
    <row r="49" spans="1:11" ht="38.1" customHeight="1" thickBot="1">
      <c r="A49" s="45" t="s">
        <v>52</v>
      </c>
      <c r="B49" s="46" t="s">
        <v>40</v>
      </c>
      <c r="C49" s="47" t="s">
        <v>19</v>
      </c>
      <c r="D49" s="47">
        <v>52</v>
      </c>
      <c r="E49" s="48">
        <v>0.63</v>
      </c>
      <c r="F49" s="48">
        <v>0.28999999999999998</v>
      </c>
      <c r="G49" s="48">
        <v>0.08</v>
      </c>
      <c r="H49" s="47">
        <v>71</v>
      </c>
      <c r="I49" s="48">
        <v>0.42</v>
      </c>
      <c r="J49" s="48">
        <v>0.54</v>
      </c>
      <c r="K49" s="49">
        <v>0.04</v>
      </c>
    </row>
    <row r="50" spans="1:11" ht="38.1" customHeight="1">
      <c r="A50" s="74" t="s">
        <v>53</v>
      </c>
      <c r="B50" s="77" t="s">
        <v>41</v>
      </c>
      <c r="C50" s="38" t="s">
        <v>9</v>
      </c>
      <c r="D50" s="38">
        <v>2</v>
      </c>
      <c r="E50" s="39">
        <v>0.5</v>
      </c>
      <c r="F50" s="39">
        <v>0.5</v>
      </c>
      <c r="G50" s="39">
        <v>0</v>
      </c>
      <c r="H50" s="38">
        <v>6</v>
      </c>
      <c r="I50" s="39">
        <v>0.67</v>
      </c>
      <c r="J50" s="39">
        <v>0.17</v>
      </c>
      <c r="K50" s="40">
        <v>0.16</v>
      </c>
    </row>
    <row r="51" spans="1:11" ht="38.1" customHeight="1">
      <c r="A51" s="75"/>
      <c r="B51" s="78"/>
      <c r="C51" s="17" t="s">
        <v>32</v>
      </c>
      <c r="D51" s="17">
        <v>1</v>
      </c>
      <c r="E51" s="18">
        <v>1</v>
      </c>
      <c r="F51" s="18">
        <v>0</v>
      </c>
      <c r="G51" s="18">
        <v>0</v>
      </c>
      <c r="H51" s="17">
        <v>5</v>
      </c>
      <c r="I51" s="18">
        <v>0</v>
      </c>
      <c r="J51" s="18">
        <v>0.8</v>
      </c>
      <c r="K51" s="19">
        <v>0.2</v>
      </c>
    </row>
    <row r="52" spans="1:11" ht="38.1" customHeight="1">
      <c r="A52" s="75"/>
      <c r="B52" s="78"/>
      <c r="C52" s="17" t="s">
        <v>24</v>
      </c>
      <c r="D52" s="17" t="s">
        <v>28</v>
      </c>
      <c r="E52" s="18" t="s">
        <v>28</v>
      </c>
      <c r="F52" s="18" t="s">
        <v>28</v>
      </c>
      <c r="G52" s="18" t="s">
        <v>28</v>
      </c>
      <c r="H52" s="17">
        <v>1</v>
      </c>
      <c r="I52" s="18">
        <v>0</v>
      </c>
      <c r="J52" s="18">
        <v>1</v>
      </c>
      <c r="K52" s="19">
        <v>0</v>
      </c>
    </row>
    <row r="53" spans="1:11" ht="38.1" customHeight="1">
      <c r="A53" s="75"/>
      <c r="B53" s="78"/>
      <c r="C53" s="17" t="s">
        <v>19</v>
      </c>
      <c r="D53" s="17">
        <v>168</v>
      </c>
      <c r="E53" s="18">
        <v>0.44</v>
      </c>
      <c r="F53" s="18">
        <v>0.49</v>
      </c>
      <c r="G53" s="18">
        <v>7.0000000000000007E-2</v>
      </c>
      <c r="H53" s="17">
        <v>263</v>
      </c>
      <c r="I53" s="18">
        <v>0.3</v>
      </c>
      <c r="J53" s="18">
        <v>0.67</v>
      </c>
      <c r="K53" s="19">
        <v>0.03</v>
      </c>
    </row>
    <row r="54" spans="1:11" ht="38.1" customHeight="1">
      <c r="A54" s="75"/>
      <c r="B54" s="78"/>
      <c r="C54" s="17" t="s">
        <v>23</v>
      </c>
      <c r="D54" s="17">
        <v>6</v>
      </c>
      <c r="E54" s="18">
        <v>0.67</v>
      </c>
      <c r="F54" s="18">
        <v>0.33</v>
      </c>
      <c r="G54" s="18">
        <v>0</v>
      </c>
      <c r="H54" s="17">
        <v>15</v>
      </c>
      <c r="I54" s="18">
        <v>0.4</v>
      </c>
      <c r="J54" s="18">
        <v>0.6</v>
      </c>
      <c r="K54" s="19">
        <v>0</v>
      </c>
    </row>
    <row r="55" spans="1:11" ht="38.1" customHeight="1" thickBot="1">
      <c r="A55" s="76"/>
      <c r="B55" s="79"/>
      <c r="C55" s="41" t="s">
        <v>26</v>
      </c>
      <c r="D55" s="41" t="s">
        <v>28</v>
      </c>
      <c r="E55" s="42" t="s">
        <v>28</v>
      </c>
      <c r="F55" s="42" t="s">
        <v>28</v>
      </c>
      <c r="G55" s="42" t="s">
        <v>28</v>
      </c>
      <c r="H55" s="41">
        <v>7</v>
      </c>
      <c r="I55" s="42">
        <v>0.28999999999999998</v>
      </c>
      <c r="J55" s="42">
        <v>0.71</v>
      </c>
      <c r="K55" s="43">
        <v>0</v>
      </c>
    </row>
    <row r="56" spans="1:11" ht="38.1" customHeight="1" thickBot="1">
      <c r="A56" s="45" t="s">
        <v>54</v>
      </c>
      <c r="B56" s="46" t="s">
        <v>42</v>
      </c>
      <c r="C56" s="47" t="s">
        <v>19</v>
      </c>
      <c r="D56" s="47">
        <v>62</v>
      </c>
      <c r="E56" s="48">
        <v>0.45</v>
      </c>
      <c r="F56" s="48">
        <v>0.47</v>
      </c>
      <c r="G56" s="48">
        <v>0.08</v>
      </c>
      <c r="H56" s="47">
        <v>95</v>
      </c>
      <c r="I56" s="48">
        <v>0.32</v>
      </c>
      <c r="J56" s="48">
        <v>0.65</v>
      </c>
      <c r="K56" s="49">
        <v>0.03</v>
      </c>
    </row>
    <row r="57" spans="1:11" ht="38.1" customHeight="1" thickBot="1">
      <c r="A57" s="45" t="s">
        <v>55</v>
      </c>
      <c r="B57" s="46" t="s">
        <v>43</v>
      </c>
      <c r="C57" s="47" t="s">
        <v>19</v>
      </c>
      <c r="D57" s="47">
        <v>8</v>
      </c>
      <c r="E57" s="48">
        <v>0.88</v>
      </c>
      <c r="F57" s="48">
        <v>0.12</v>
      </c>
      <c r="G57" s="48">
        <v>0</v>
      </c>
      <c r="H57" s="47">
        <v>20</v>
      </c>
      <c r="I57" s="48">
        <v>0.4</v>
      </c>
      <c r="J57" s="48">
        <v>0.6</v>
      </c>
      <c r="K57" s="49">
        <v>0</v>
      </c>
    </row>
  </sheetData>
  <mergeCells count="19">
    <mergeCell ref="B50:B55"/>
    <mergeCell ref="A50:A55"/>
    <mergeCell ref="B26:B34"/>
    <mergeCell ref="A26:A34"/>
    <mergeCell ref="B43:B47"/>
    <mergeCell ref="A43:A47"/>
    <mergeCell ref="H6:K6"/>
    <mergeCell ref="D7:D8"/>
    <mergeCell ref="H7:H8"/>
    <mergeCell ref="A9:A16"/>
    <mergeCell ref="A6:A8"/>
    <mergeCell ref="B6:B8"/>
    <mergeCell ref="C6:C8"/>
    <mergeCell ref="B9:B16"/>
    <mergeCell ref="A17:A25"/>
    <mergeCell ref="B37:B40"/>
    <mergeCell ref="A37:A40"/>
    <mergeCell ref="B17:B25"/>
    <mergeCell ref="D6:G6"/>
  </mergeCells>
  <phoneticPr fontId="0" type="noConversion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LCK</dc:creator>
  <cp:lastModifiedBy>KLAUDIA REMSAK</cp:lastModifiedBy>
  <cp:lastPrinted>2018-08-05T13:32:42Z</cp:lastPrinted>
  <dcterms:created xsi:type="dcterms:W3CDTF">2018-08-03T06:44:23Z</dcterms:created>
  <dcterms:modified xsi:type="dcterms:W3CDTF">2019-10-18T09:12:08Z</dcterms:modified>
</cp:coreProperties>
</file>