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ostrowski\Downloads\"/>
    </mc:Choice>
  </mc:AlternateContent>
  <xr:revisionPtr revIDLastSave="0" documentId="13_ncr:1_{EB4E2F40-DEC0-4493-94EC-C19F3DDD93E3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Arkusz1" sheetId="1" r:id="rId1"/>
    <sheet name="Arkusz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5" i="1" l="1"/>
  <c r="N136" i="1"/>
  <c r="L136" i="1"/>
  <c r="L137" i="1"/>
  <c r="L65" i="1"/>
  <c r="N62" i="1"/>
  <c r="L62" i="1"/>
  <c r="Q159" i="1"/>
  <c r="N159" i="1"/>
  <c r="L159" i="1"/>
  <c r="I159" i="1"/>
  <c r="G159" i="1"/>
  <c r="E159" i="1"/>
  <c r="Q83" i="1"/>
  <c r="Q82" i="1"/>
  <c r="N82" i="1"/>
  <c r="I83" i="1"/>
  <c r="G83" i="1"/>
  <c r="E83" i="1"/>
  <c r="Q65" i="1"/>
  <c r="Q64" i="1"/>
  <c r="Q63" i="1"/>
  <c r="N65" i="1"/>
  <c r="N64" i="1"/>
  <c r="N63" i="1"/>
  <c r="N61" i="1"/>
  <c r="L64" i="1"/>
  <c r="L63" i="1"/>
  <c r="I65" i="1"/>
  <c r="I64" i="1"/>
  <c r="I63" i="1"/>
  <c r="G65" i="1"/>
  <c r="G64" i="1"/>
  <c r="G63" i="1"/>
  <c r="E65" i="1"/>
  <c r="E64" i="1"/>
  <c r="E63" i="1"/>
  <c r="E61" i="1"/>
  <c r="Q6" i="1"/>
  <c r="Q133" i="1"/>
  <c r="Q132" i="1" s="1"/>
  <c r="Q50" i="1"/>
  <c r="I50" i="1"/>
  <c r="E6" i="1"/>
  <c r="G6" i="1"/>
  <c r="I6" i="1"/>
  <c r="E7" i="1"/>
  <c r="G7" i="1"/>
  <c r="I7" i="1"/>
  <c r="E8" i="1"/>
  <c r="G8" i="1"/>
  <c r="I8" i="1"/>
  <c r="E9" i="1"/>
  <c r="G9" i="1"/>
  <c r="I9" i="1"/>
  <c r="E10" i="1"/>
  <c r="G10" i="1"/>
  <c r="I10" i="1"/>
  <c r="E11" i="1"/>
  <c r="G11" i="1"/>
  <c r="I11" i="1"/>
  <c r="E12" i="1"/>
  <c r="G12" i="1"/>
  <c r="L6" i="1"/>
  <c r="N6" i="1"/>
  <c r="L7" i="1"/>
  <c r="N7" i="1"/>
  <c r="L8" i="1"/>
  <c r="N8" i="1"/>
  <c r="Q8" i="1"/>
  <c r="L9" i="1"/>
  <c r="N9" i="1"/>
  <c r="L10" i="1"/>
  <c r="N10" i="1"/>
  <c r="Q10" i="1"/>
  <c r="L11" i="1"/>
  <c r="N11" i="1"/>
  <c r="Q11" i="1"/>
  <c r="L12" i="1"/>
  <c r="N12" i="1"/>
  <c r="L13" i="1"/>
  <c r="N13" i="1"/>
  <c r="L14" i="1"/>
  <c r="N14" i="1"/>
  <c r="Q81" i="1"/>
  <c r="I81" i="1"/>
  <c r="G81" i="1"/>
  <c r="E81" i="1"/>
  <c r="Q138" i="1"/>
  <c r="N133" i="1"/>
  <c r="G105" i="1"/>
  <c r="E105" i="1"/>
  <c r="G112" i="1"/>
  <c r="E112" i="1"/>
  <c r="L82" i="1"/>
  <c r="N81" i="1"/>
  <c r="L81" i="1"/>
  <c r="N26" i="1"/>
  <c r="G50" i="1"/>
  <c r="E50" i="1"/>
  <c r="N50" i="1"/>
  <c r="L50" i="1"/>
  <c r="N138" i="1"/>
  <c r="L138" i="1"/>
  <c r="N83" i="1"/>
  <c r="L83" i="1"/>
  <c r="Q26" i="1"/>
  <c r="Q152" i="1"/>
  <c r="N152" i="1"/>
  <c r="L152" i="1"/>
  <c r="I152" i="1"/>
  <c r="G152" i="1"/>
  <c r="E152" i="1"/>
  <c r="Q145" i="1"/>
  <c r="N145" i="1"/>
  <c r="L145" i="1"/>
  <c r="I145" i="1"/>
  <c r="G145" i="1"/>
  <c r="E145" i="1"/>
  <c r="E133" i="1"/>
  <c r="Q137" i="1"/>
  <c r="N137" i="1"/>
  <c r="I137" i="1"/>
  <c r="G137" i="1"/>
  <c r="E137" i="1"/>
  <c r="Q135" i="1"/>
  <c r="N135" i="1"/>
  <c r="L135" i="1"/>
  <c r="I135" i="1"/>
  <c r="G135" i="1"/>
  <c r="E135" i="1"/>
  <c r="Q134" i="1"/>
  <c r="N134" i="1"/>
  <c r="L134" i="1"/>
  <c r="I134" i="1"/>
  <c r="G134" i="1"/>
  <c r="E134" i="1"/>
  <c r="L133" i="1"/>
  <c r="N132" i="1"/>
  <c r="L132" i="1"/>
  <c r="I132" i="1"/>
  <c r="G132" i="1"/>
  <c r="E132" i="1"/>
  <c r="Q125" i="1"/>
  <c r="N125" i="1"/>
  <c r="L125" i="1"/>
  <c r="I125" i="1"/>
  <c r="G125" i="1"/>
  <c r="E125" i="1"/>
  <c r="Q118" i="1"/>
  <c r="N118" i="1"/>
  <c r="L118" i="1"/>
  <c r="I118" i="1"/>
  <c r="G118" i="1"/>
  <c r="E118" i="1"/>
  <c r="Q110" i="1"/>
  <c r="N110" i="1"/>
  <c r="L110" i="1"/>
  <c r="I110" i="1"/>
  <c r="G110" i="1"/>
  <c r="E110" i="1"/>
  <c r="Q109" i="1"/>
  <c r="N109" i="1"/>
  <c r="L109" i="1"/>
  <c r="I109" i="1"/>
  <c r="G109" i="1"/>
  <c r="E109" i="1"/>
  <c r="Q108" i="1"/>
  <c r="N108" i="1"/>
  <c r="L108" i="1"/>
  <c r="I108" i="1"/>
  <c r="G108" i="1"/>
  <c r="E108" i="1"/>
  <c r="Q107" i="1"/>
  <c r="N107" i="1"/>
  <c r="L107" i="1"/>
  <c r="I107" i="1"/>
  <c r="G107" i="1"/>
  <c r="E107" i="1"/>
  <c r="Q106" i="1"/>
  <c r="N106" i="1"/>
  <c r="L106" i="1"/>
  <c r="I106" i="1"/>
  <c r="G106" i="1"/>
  <c r="E106" i="1"/>
  <c r="L105" i="1"/>
  <c r="Q104" i="1"/>
  <c r="N104" i="1"/>
  <c r="L104" i="1"/>
  <c r="I104" i="1"/>
  <c r="G104" i="1"/>
  <c r="E104" i="1"/>
  <c r="Q97" i="1"/>
  <c r="N97" i="1"/>
  <c r="L97" i="1"/>
  <c r="I97" i="1"/>
  <c r="G97" i="1"/>
  <c r="E97" i="1"/>
  <c r="Q90" i="1"/>
  <c r="N90" i="1"/>
  <c r="L90" i="1"/>
  <c r="I90" i="1"/>
  <c r="G90" i="1"/>
  <c r="E90" i="1"/>
  <c r="Q80" i="1"/>
  <c r="N80" i="1"/>
  <c r="L80" i="1"/>
  <c r="I80" i="1"/>
  <c r="G80" i="1"/>
  <c r="E80" i="1"/>
  <c r="Q79" i="1"/>
  <c r="N79" i="1"/>
  <c r="L79" i="1"/>
  <c r="I79" i="1"/>
  <c r="G79" i="1"/>
  <c r="E79" i="1"/>
  <c r="Q73" i="1"/>
  <c r="N73" i="1"/>
  <c r="L73" i="1"/>
  <c r="I73" i="1"/>
  <c r="G73" i="1"/>
  <c r="E73" i="1"/>
  <c r="Q61" i="1"/>
  <c r="L61" i="1"/>
  <c r="I61" i="1"/>
  <c r="G61" i="1"/>
  <c r="Q60" i="1"/>
  <c r="N60" i="1"/>
  <c r="L60" i="1"/>
  <c r="I60" i="1"/>
  <c r="G60" i="1"/>
  <c r="E60" i="1"/>
  <c r="L26" i="1"/>
  <c r="Q49" i="1"/>
  <c r="N49" i="1"/>
  <c r="L49" i="1"/>
  <c r="I49" i="1"/>
  <c r="G49" i="1"/>
  <c r="E49" i="1"/>
  <c r="Q48" i="1"/>
  <c r="N48" i="1"/>
  <c r="L48" i="1"/>
  <c r="I48" i="1"/>
  <c r="G48" i="1"/>
  <c r="E48" i="1"/>
  <c r="Q47" i="1"/>
  <c r="N47" i="1"/>
  <c r="L47" i="1"/>
  <c r="I47" i="1"/>
  <c r="G47" i="1"/>
  <c r="E47" i="1"/>
  <c r="Q46" i="1"/>
  <c r="N46" i="1"/>
  <c r="L46" i="1"/>
  <c r="I46" i="1"/>
  <c r="G46" i="1"/>
  <c r="E46" i="1"/>
  <c r="Q45" i="1"/>
  <c r="N45" i="1"/>
  <c r="L45" i="1"/>
  <c r="I45" i="1"/>
  <c r="G45" i="1"/>
  <c r="E45" i="1"/>
  <c r="Q44" i="1"/>
  <c r="N44" i="1"/>
  <c r="L44" i="1"/>
  <c r="I44" i="1"/>
  <c r="G44" i="1"/>
  <c r="E44" i="1"/>
  <c r="Q43" i="1"/>
  <c r="N43" i="1"/>
  <c r="L43" i="1"/>
  <c r="I43" i="1"/>
  <c r="G43" i="1"/>
  <c r="E43" i="1"/>
  <c r="Q42" i="1"/>
  <c r="N42" i="1"/>
  <c r="L42" i="1"/>
  <c r="I42" i="1"/>
  <c r="G42" i="1"/>
  <c r="E42" i="1"/>
  <c r="Q24" i="1"/>
  <c r="Q25" i="1"/>
  <c r="N24" i="1"/>
  <c r="L24" i="1"/>
  <c r="I24" i="1"/>
  <c r="G24" i="1"/>
  <c r="E24" i="1"/>
  <c r="Q32" i="1"/>
  <c r="Q31" i="1"/>
  <c r="Q30" i="1"/>
  <c r="Q29" i="1"/>
  <c r="Q27" i="1"/>
  <c r="I32" i="1"/>
  <c r="I31" i="1"/>
  <c r="I30" i="1"/>
  <c r="I29" i="1"/>
  <c r="I27" i="1"/>
  <c r="I25" i="1"/>
  <c r="I28" i="1"/>
  <c r="N32" i="1"/>
  <c r="L32" i="1"/>
  <c r="G32" i="1"/>
  <c r="E32" i="1"/>
  <c r="N31" i="1"/>
  <c r="L31" i="1"/>
  <c r="G31" i="1"/>
  <c r="E31" i="1"/>
  <c r="N30" i="1"/>
  <c r="L30" i="1"/>
  <c r="G30" i="1"/>
  <c r="E30" i="1"/>
  <c r="N29" i="1"/>
  <c r="L29" i="1"/>
  <c r="G29" i="1"/>
  <c r="E29" i="1"/>
  <c r="Q28" i="1"/>
  <c r="N28" i="1"/>
  <c r="L28" i="1"/>
  <c r="G28" i="1"/>
  <c r="E28" i="1"/>
  <c r="N27" i="1"/>
  <c r="L27" i="1"/>
  <c r="G27" i="1"/>
  <c r="E27" i="1"/>
  <c r="N25" i="1"/>
  <c r="L25" i="1"/>
  <c r="G25" i="1"/>
  <c r="E25" i="1"/>
</calcChain>
</file>

<file path=xl/sharedStrings.xml><?xml version="1.0" encoding="utf-8"?>
<sst xmlns="http://schemas.openxmlformats.org/spreadsheetml/2006/main" count="533" uniqueCount="49">
  <si>
    <t>Poz.</t>
  </si>
  <si>
    <t>Karegoria</t>
  </si>
  <si>
    <t>Teoretyczne</t>
  </si>
  <si>
    <t>Ogółem</t>
  </si>
  <si>
    <t>Pozytywnie</t>
  </si>
  <si>
    <t>Negatywnie</t>
  </si>
  <si>
    <t>Nieprzystąp.</t>
  </si>
  <si>
    <t>%</t>
  </si>
  <si>
    <t>Praktyczne</t>
  </si>
  <si>
    <t>A</t>
  </si>
  <si>
    <t>Lp.</t>
  </si>
  <si>
    <t>Nazwa ośrodka szkolenia kierowców</t>
  </si>
  <si>
    <t>Kategorie</t>
  </si>
  <si>
    <t>1.</t>
  </si>
  <si>
    <t>B</t>
  </si>
  <si>
    <t>Statystyka</t>
  </si>
  <si>
    <t>przedsiębiorców prowadzonego przez Starostę Chrzanowskiego</t>
  </si>
  <si>
    <t>OSK Małgorzta Kuć (00011203)</t>
  </si>
  <si>
    <t>C</t>
  </si>
  <si>
    <t>A2</t>
  </si>
  <si>
    <t>BE</t>
  </si>
  <si>
    <t>CE</t>
  </si>
  <si>
    <t>D</t>
  </si>
  <si>
    <t>OSK Makowski Artur "MAKART" (00031203)</t>
  </si>
  <si>
    <t>AM</t>
  </si>
  <si>
    <t>A1</t>
  </si>
  <si>
    <t>OSK Halina Bańdo (00091203)</t>
  </si>
  <si>
    <t>OSK Adam Malczyk "MALCZAN"  (00311203)</t>
  </si>
  <si>
    <t>OSK Dariusz Pogoda "AURA"  (00341203)</t>
  </si>
  <si>
    <t>OSK Mariusz Snażyk "MARIO"  (00371203)</t>
  </si>
  <si>
    <t>OSK Grzegorz Kowalski "KOWAL"  (00381203)</t>
  </si>
  <si>
    <t>OSK Agnieszka Greczyn-Malczyk "F.U.S. AUTO SZKOŁA LUNA"  (00411203)</t>
  </si>
  <si>
    <t>OSK Sebastian Mider "L4YOU" (00421203)</t>
  </si>
  <si>
    <t>OSK Tomasz Rapka "SPEED" (00431203)</t>
  </si>
  <si>
    <t>OSK Eugeniusz Winiarski "LUZ"  (00351203)</t>
  </si>
  <si>
    <t>OSK Sabina Filipek "Magdalena Filipek"  (00441203)</t>
  </si>
  <si>
    <t>OSK Tomasz Słowik "motofan"  (00451203)</t>
  </si>
  <si>
    <t>3.</t>
  </si>
  <si>
    <t>5.</t>
  </si>
  <si>
    <t>6.</t>
  </si>
  <si>
    <t>7.</t>
  </si>
  <si>
    <t>14.</t>
  </si>
  <si>
    <t>T</t>
  </si>
  <si>
    <t>"Józef Kuć Ośrodek szkolenia kierowców - J.KUĆ i M. KUĆ S.C. (Nr 00011203)</t>
  </si>
  <si>
    <t>OSK Rafał Stroiński "MOTO-PAL" (00071203)</t>
  </si>
  <si>
    <t>OSK "OSA" Jarosław Osadziński (00471203)</t>
  </si>
  <si>
    <t>zdawalność za okres od dnia 01.01.2024r. do 31.12.2024r. w MORD/WORD ośrodków szkolenia kierowców wpisanych do rejestru</t>
  </si>
  <si>
    <t>ŚREDNIA ZDAWALNOŚĆ PRAKTYKA</t>
  </si>
  <si>
    <t>ŚREDNIA ZDAWALNOŚĆ TEORIA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</si>
</sst>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indexed="8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866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9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/>
    <xf numFmtId="0" fontId="2" fillId="2" borderId="1" xfId="0" applyFont="1" applyFill="1" applyBorder="1"/>
    <xf numFmtId="9" fontId="2" fillId="0" borderId="1" xfId="0" applyNumberFormat="1" applyFont="1" applyBorder="1"/>
    <xf numFmtId="9" fontId="2" fillId="0" borderId="1" xfId="1" applyFont="1" applyBorder="1"/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164" fontId="2" fillId="0" borderId="1" xfId="1" applyNumberFormat="1" applyFont="1" applyBorder="1"/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/>
    <xf numFmtId="164" fontId="2" fillId="0" borderId="1" xfId="0" applyNumberFormat="1" applyFont="1" applyBorder="1"/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9" fontId="2" fillId="4" borderId="3" xfId="1" applyFont="1" applyFill="1" applyBorder="1" applyAlignment="1">
      <alignment horizontal="center" vertical="center"/>
    </xf>
    <xf numFmtId="9" fontId="2" fillId="4" borderId="1" xfId="1" applyFont="1" applyFill="1" applyBorder="1" applyAlignment="1">
      <alignment horizontal="center" vertical="center"/>
    </xf>
    <xf numFmtId="9" fontId="2" fillId="4" borderId="2" xfId="1" applyFont="1" applyFill="1" applyBorder="1" applyAlignment="1">
      <alignment horizontal="center" vertical="center"/>
    </xf>
    <xf numFmtId="9" fontId="2" fillId="4" borderId="5" xfId="1" applyFont="1" applyFill="1" applyBorder="1" applyAlignment="1">
      <alignment horizontal="center" vertical="center"/>
    </xf>
    <xf numFmtId="9" fontId="2" fillId="4" borderId="7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9" fontId="2" fillId="5" borderId="3" xfId="1" applyFont="1" applyFill="1" applyBorder="1" applyAlignment="1">
      <alignment horizontal="center" vertical="center"/>
    </xf>
    <xf numFmtId="9" fontId="2" fillId="5" borderId="1" xfId="1" applyFont="1" applyFill="1" applyBorder="1" applyAlignment="1">
      <alignment horizontal="center" vertical="center"/>
    </xf>
    <xf numFmtId="9" fontId="2" fillId="5" borderId="2" xfId="1" applyFont="1" applyFill="1" applyBorder="1" applyAlignment="1">
      <alignment horizontal="center" vertical="center"/>
    </xf>
    <xf numFmtId="9" fontId="2" fillId="5" borderId="5" xfId="1" applyFont="1" applyFill="1" applyBorder="1" applyAlignment="1">
      <alignment horizontal="center" vertical="center"/>
    </xf>
    <xf numFmtId="9" fontId="2" fillId="5" borderId="7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2" fillId="0" borderId="0" xfId="0" applyNumberFormat="1" applyFont="1"/>
    <xf numFmtId="0" fontId="2" fillId="3" borderId="32" xfId="0" applyFont="1" applyFill="1" applyBorder="1" applyAlignment="1">
      <alignment horizontal="center" vertical="center"/>
    </xf>
    <xf numFmtId="9" fontId="2" fillId="4" borderId="11" xfId="1" applyFont="1" applyFill="1" applyBorder="1" applyAlignment="1">
      <alignment horizontal="center" vertical="center"/>
    </xf>
    <xf numFmtId="9" fontId="2" fillId="5" borderId="11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FF86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60"/>
  <sheetViews>
    <sheetView zoomScaleNormal="100" workbookViewId="0">
      <selection activeCell="S13" sqref="S13"/>
    </sheetView>
  </sheetViews>
  <sheetFormatPr defaultColWidth="9" defaultRowHeight="13.2"/>
  <cols>
    <col min="1" max="1" width="4.19921875" style="1" bestFit="1" customWidth="1"/>
    <col min="2" max="2" width="8.09765625" style="1" bestFit="1" customWidth="1"/>
    <col min="3" max="4" width="6.3984375" style="1" bestFit="1" customWidth="1"/>
    <col min="5" max="5" width="8.296875" style="1" bestFit="1" customWidth="1"/>
    <col min="6" max="6" width="6.3984375" style="1" bestFit="1" customWidth="1"/>
    <col min="7" max="7" width="8.296875" style="1" bestFit="1" customWidth="1"/>
    <col min="8" max="8" width="6.3984375" style="1" bestFit="1" customWidth="1"/>
    <col min="9" max="9" width="8.296875" style="1" bestFit="1" customWidth="1"/>
    <col min="10" max="11" width="6.3984375" style="1" bestFit="1" customWidth="1"/>
    <col min="12" max="12" width="8.296875" style="1" bestFit="1" customWidth="1"/>
    <col min="13" max="13" width="6.3984375" style="1" bestFit="1" customWidth="1"/>
    <col min="14" max="14" width="8.296875" style="1" bestFit="1" customWidth="1"/>
    <col min="15" max="15" width="6.3984375" style="1" bestFit="1" customWidth="1"/>
    <col min="16" max="16" width="7.3984375" style="1" customWidth="1"/>
    <col min="17" max="17" width="8.296875" style="1" bestFit="1" customWidth="1"/>
    <col min="18" max="16384" width="9" style="1"/>
  </cols>
  <sheetData>
    <row r="2" spans="1:17" s="2" customFormat="1" ht="43.5" customHeight="1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29.25" customHeight="1">
      <c r="A3" s="71" t="s">
        <v>0</v>
      </c>
      <c r="B3" s="73" t="s">
        <v>1</v>
      </c>
      <c r="C3" s="71" t="s">
        <v>2</v>
      </c>
      <c r="D3" s="71"/>
      <c r="E3" s="71"/>
      <c r="F3" s="71"/>
      <c r="G3" s="71"/>
      <c r="H3" s="71"/>
      <c r="I3" s="71"/>
      <c r="J3" s="71" t="s">
        <v>8</v>
      </c>
      <c r="K3" s="71"/>
      <c r="L3" s="71"/>
      <c r="M3" s="71"/>
      <c r="N3" s="71"/>
      <c r="O3" s="71"/>
      <c r="P3" s="71"/>
      <c r="Q3" s="71"/>
    </row>
    <row r="4" spans="1:17">
      <c r="A4" s="71"/>
      <c r="B4" s="73"/>
      <c r="C4" s="70" t="s">
        <v>3</v>
      </c>
      <c r="D4" s="71" t="s">
        <v>4</v>
      </c>
      <c r="E4" s="71"/>
      <c r="F4" s="71" t="s">
        <v>5</v>
      </c>
      <c r="G4" s="71"/>
      <c r="H4" s="71" t="s">
        <v>6</v>
      </c>
      <c r="I4" s="71"/>
      <c r="J4" s="70" t="s">
        <v>3</v>
      </c>
      <c r="K4" s="71" t="s">
        <v>4</v>
      </c>
      <c r="L4" s="71"/>
      <c r="M4" s="71" t="s">
        <v>5</v>
      </c>
      <c r="N4" s="71"/>
      <c r="O4" s="71" t="s">
        <v>6</v>
      </c>
      <c r="P4" s="71"/>
      <c r="Q4" s="71"/>
    </row>
    <row r="5" spans="1:17">
      <c r="A5" s="71"/>
      <c r="B5" s="73"/>
      <c r="C5" s="70"/>
      <c r="D5" s="4" t="s">
        <v>3</v>
      </c>
      <c r="E5" s="4" t="s">
        <v>7</v>
      </c>
      <c r="F5" s="4" t="s">
        <v>3</v>
      </c>
      <c r="G5" s="4" t="s">
        <v>7</v>
      </c>
      <c r="H5" s="4" t="s">
        <v>3</v>
      </c>
      <c r="I5" s="4" t="s">
        <v>7</v>
      </c>
      <c r="J5" s="70"/>
      <c r="K5" s="4" t="s">
        <v>3</v>
      </c>
      <c r="L5" s="4" t="s">
        <v>7</v>
      </c>
      <c r="M5" s="4" t="s">
        <v>3</v>
      </c>
      <c r="N5" s="4" t="s">
        <v>7</v>
      </c>
      <c r="O5" s="4" t="s">
        <v>3</v>
      </c>
      <c r="P5" s="4"/>
      <c r="Q5" s="4" t="s">
        <v>7</v>
      </c>
    </row>
    <row r="6" spans="1:17">
      <c r="A6" s="4"/>
      <c r="B6" s="4" t="s">
        <v>9</v>
      </c>
      <c r="C6" s="5"/>
      <c r="D6" s="6"/>
      <c r="E6" s="7" t="e">
        <f t="shared" ref="E6:E12" si="0">((D6*100)/C6)/100</f>
        <v>#DIV/0!</v>
      </c>
      <c r="F6" s="6"/>
      <c r="G6" s="8" t="e">
        <f t="shared" ref="G6:G12" si="1">((F6*100)/C6)/100</f>
        <v>#DIV/0!</v>
      </c>
      <c r="H6" s="6"/>
      <c r="I6" s="11" t="e">
        <f t="shared" ref="I6:I11" si="2">((H6*100)/C6)/100</f>
        <v>#DIV/0!</v>
      </c>
      <c r="J6" s="9">
        <v>15</v>
      </c>
      <c r="K6" s="6">
        <v>6</v>
      </c>
      <c r="L6" s="10">
        <f t="shared" ref="L6:L12" si="3">((K6*100)/J6)/100</f>
        <v>0.4</v>
      </c>
      <c r="M6" s="6">
        <v>8</v>
      </c>
      <c r="N6" s="11">
        <f t="shared" ref="N6:N12" si="4">((M6*100)/J6)/100</f>
        <v>0.53333333333333333</v>
      </c>
      <c r="O6" s="6">
        <v>1</v>
      </c>
      <c r="P6" s="6"/>
      <c r="Q6" s="11">
        <f>((O6*100)/J6)/100</f>
        <v>6.6666666666666666E-2</v>
      </c>
    </row>
    <row r="7" spans="1:17">
      <c r="A7" s="4"/>
      <c r="B7" s="4" t="s">
        <v>19</v>
      </c>
      <c r="C7" s="5"/>
      <c r="D7" s="6"/>
      <c r="E7" s="12" t="e">
        <f t="shared" si="0"/>
        <v>#DIV/0!</v>
      </c>
      <c r="F7" s="6"/>
      <c r="G7" s="8" t="e">
        <f t="shared" si="1"/>
        <v>#DIV/0!</v>
      </c>
      <c r="H7" s="6"/>
      <c r="I7" s="11" t="e">
        <f t="shared" si="2"/>
        <v>#DIV/0!</v>
      </c>
      <c r="J7" s="9">
        <v>4</v>
      </c>
      <c r="K7" s="6">
        <v>1</v>
      </c>
      <c r="L7" s="10">
        <f t="shared" si="3"/>
        <v>0.25</v>
      </c>
      <c r="M7" s="6">
        <v>3</v>
      </c>
      <c r="N7" s="11">
        <f t="shared" si="4"/>
        <v>0.75</v>
      </c>
      <c r="O7" s="6"/>
      <c r="P7" s="6"/>
      <c r="Q7" s="11"/>
    </row>
    <row r="8" spans="1:17">
      <c r="A8" s="4"/>
      <c r="B8" s="4" t="s">
        <v>14</v>
      </c>
      <c r="C8" s="5">
        <v>21</v>
      </c>
      <c r="D8" s="6">
        <v>8</v>
      </c>
      <c r="E8" s="12">
        <f t="shared" si="0"/>
        <v>0.38095238095238093</v>
      </c>
      <c r="F8" s="6">
        <v>10</v>
      </c>
      <c r="G8" s="8">
        <f t="shared" si="1"/>
        <v>0.47619047619047622</v>
      </c>
      <c r="H8" s="6">
        <v>3</v>
      </c>
      <c r="I8" s="11">
        <f t="shared" si="2"/>
        <v>0.14285714285714288</v>
      </c>
      <c r="J8" s="9">
        <v>24</v>
      </c>
      <c r="K8" s="6">
        <v>6</v>
      </c>
      <c r="L8" s="10">
        <f t="shared" si="3"/>
        <v>0.25</v>
      </c>
      <c r="M8" s="6">
        <v>18</v>
      </c>
      <c r="N8" s="11">
        <f t="shared" si="4"/>
        <v>0.75</v>
      </c>
      <c r="O8" s="6"/>
      <c r="P8" s="6"/>
      <c r="Q8" s="11">
        <f>((O8*100)/J8)/100</f>
        <v>0</v>
      </c>
    </row>
    <row r="9" spans="1:17">
      <c r="A9" s="4"/>
      <c r="B9" s="4" t="s">
        <v>20</v>
      </c>
      <c r="C9" s="5"/>
      <c r="D9" s="6"/>
      <c r="E9" s="12" t="e">
        <f t="shared" si="0"/>
        <v>#DIV/0!</v>
      </c>
      <c r="F9" s="6"/>
      <c r="G9" s="8" t="e">
        <f t="shared" si="1"/>
        <v>#DIV/0!</v>
      </c>
      <c r="H9" s="6"/>
      <c r="I9" s="11" t="e">
        <f t="shared" si="2"/>
        <v>#DIV/0!</v>
      </c>
      <c r="J9" s="9">
        <v>15</v>
      </c>
      <c r="K9" s="6">
        <v>5</v>
      </c>
      <c r="L9" s="10">
        <f t="shared" si="3"/>
        <v>0.33333333333333337</v>
      </c>
      <c r="M9" s="6">
        <v>10</v>
      </c>
      <c r="N9" s="11">
        <f t="shared" si="4"/>
        <v>0.66666666666666674</v>
      </c>
      <c r="O9" s="6"/>
      <c r="P9" s="6"/>
      <c r="Q9" s="11"/>
    </row>
    <row r="10" spans="1:17">
      <c r="A10" s="4"/>
      <c r="B10" s="4" t="s">
        <v>18</v>
      </c>
      <c r="C10" s="5">
        <v>5</v>
      </c>
      <c r="D10" s="6">
        <v>5</v>
      </c>
      <c r="E10" s="12">
        <f t="shared" si="0"/>
        <v>1</v>
      </c>
      <c r="F10" s="6"/>
      <c r="G10" s="8">
        <f t="shared" si="1"/>
        <v>0</v>
      </c>
      <c r="H10" s="6"/>
      <c r="I10" s="11">
        <f t="shared" si="2"/>
        <v>0</v>
      </c>
      <c r="J10" s="9">
        <v>66</v>
      </c>
      <c r="K10" s="6">
        <v>20</v>
      </c>
      <c r="L10" s="10">
        <f t="shared" si="3"/>
        <v>0.30303030303030304</v>
      </c>
      <c r="M10" s="6">
        <v>41</v>
      </c>
      <c r="N10" s="11">
        <f t="shared" si="4"/>
        <v>0.62121212121212122</v>
      </c>
      <c r="O10" s="6">
        <v>5</v>
      </c>
      <c r="P10" s="6"/>
      <c r="Q10" s="11">
        <f>((O10*100)/J10)/100</f>
        <v>7.575757575757576E-2</v>
      </c>
    </row>
    <row r="11" spans="1:17">
      <c r="A11" s="4"/>
      <c r="B11" s="4" t="s">
        <v>21</v>
      </c>
      <c r="C11" s="5"/>
      <c r="D11" s="6"/>
      <c r="E11" s="12" t="e">
        <f t="shared" si="0"/>
        <v>#DIV/0!</v>
      </c>
      <c r="F11" s="6"/>
      <c r="G11" s="8" t="e">
        <f t="shared" si="1"/>
        <v>#DIV/0!</v>
      </c>
      <c r="H11" s="6"/>
      <c r="I11" s="11" t="e">
        <f t="shared" si="2"/>
        <v>#DIV/0!</v>
      </c>
      <c r="J11" s="9">
        <v>60</v>
      </c>
      <c r="K11" s="6">
        <v>18</v>
      </c>
      <c r="L11" s="10">
        <f t="shared" si="3"/>
        <v>0.3</v>
      </c>
      <c r="M11" s="6">
        <v>42</v>
      </c>
      <c r="N11" s="11">
        <f t="shared" si="4"/>
        <v>0.7</v>
      </c>
      <c r="O11" s="6"/>
      <c r="P11" s="6"/>
      <c r="Q11" s="11">
        <f>((O11*100)/J11)/100</f>
        <v>0</v>
      </c>
    </row>
    <row r="12" spans="1:17">
      <c r="A12" s="6"/>
      <c r="B12" s="4" t="s">
        <v>22</v>
      </c>
      <c r="C12" s="5"/>
      <c r="D12" s="6"/>
      <c r="E12" s="12" t="e">
        <f t="shared" si="0"/>
        <v>#DIV/0!</v>
      </c>
      <c r="F12" s="6"/>
      <c r="G12" s="8" t="e">
        <f t="shared" si="1"/>
        <v>#DIV/0!</v>
      </c>
      <c r="H12" s="6"/>
      <c r="I12" s="11"/>
      <c r="J12" s="9"/>
      <c r="K12" s="6"/>
      <c r="L12" s="10" t="e">
        <f t="shared" si="3"/>
        <v>#DIV/0!</v>
      </c>
      <c r="M12" s="6"/>
      <c r="N12" s="11" t="e">
        <f t="shared" si="4"/>
        <v>#DIV/0!</v>
      </c>
      <c r="O12" s="6"/>
      <c r="P12" s="6"/>
      <c r="Q12" s="11"/>
    </row>
    <row r="13" spans="1:17">
      <c r="A13" s="6"/>
      <c r="B13" s="4" t="s">
        <v>25</v>
      </c>
      <c r="C13" s="5"/>
      <c r="D13" s="6"/>
      <c r="E13" s="12"/>
      <c r="F13" s="6"/>
      <c r="G13" s="8"/>
      <c r="H13" s="6"/>
      <c r="I13" s="11"/>
      <c r="J13" s="9"/>
      <c r="K13" s="6"/>
      <c r="L13" s="10" t="e">
        <f>((K13*100)/J13)/100</f>
        <v>#DIV/0!</v>
      </c>
      <c r="M13" s="6"/>
      <c r="N13" s="11" t="e">
        <f>((M13*100)/J13)/100</f>
        <v>#DIV/0!</v>
      </c>
      <c r="O13" s="6"/>
      <c r="P13" s="6"/>
      <c r="Q13" s="11"/>
    </row>
    <row r="14" spans="1:17">
      <c r="A14" s="6"/>
      <c r="B14" s="4" t="s">
        <v>42</v>
      </c>
      <c r="C14" s="9"/>
      <c r="D14" s="6"/>
      <c r="E14" s="6"/>
      <c r="F14" s="6"/>
      <c r="G14" s="6"/>
      <c r="H14" s="6"/>
      <c r="I14" s="11"/>
      <c r="J14" s="9"/>
      <c r="K14" s="6"/>
      <c r="L14" s="11" t="e">
        <f>((K14*100)/J14)/100</f>
        <v>#DIV/0!</v>
      </c>
      <c r="M14" s="6"/>
      <c r="N14" s="11" t="e">
        <f>((M14*100)/J14)/100</f>
        <v>#DIV/0!</v>
      </c>
      <c r="O14" s="6"/>
      <c r="P14" s="6"/>
      <c r="Q14" s="6"/>
    </row>
    <row r="20" spans="1:17">
      <c r="A20" s="72" t="s">
        <v>23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  <row r="21" spans="1:17">
      <c r="A21" s="71" t="s">
        <v>0</v>
      </c>
      <c r="B21" s="73" t="s">
        <v>1</v>
      </c>
      <c r="C21" s="71" t="s">
        <v>2</v>
      </c>
      <c r="D21" s="71"/>
      <c r="E21" s="71"/>
      <c r="F21" s="71"/>
      <c r="G21" s="71"/>
      <c r="H21" s="71"/>
      <c r="I21" s="71"/>
      <c r="J21" s="71" t="s">
        <v>8</v>
      </c>
      <c r="K21" s="71"/>
      <c r="L21" s="71"/>
      <c r="M21" s="71"/>
      <c r="N21" s="71"/>
      <c r="O21" s="71"/>
      <c r="P21" s="71"/>
      <c r="Q21" s="71"/>
    </row>
    <row r="22" spans="1:17">
      <c r="A22" s="71"/>
      <c r="B22" s="73"/>
      <c r="C22" s="70" t="s">
        <v>3</v>
      </c>
      <c r="D22" s="71" t="s">
        <v>4</v>
      </c>
      <c r="E22" s="71"/>
      <c r="F22" s="71" t="s">
        <v>5</v>
      </c>
      <c r="G22" s="71"/>
      <c r="H22" s="71" t="s">
        <v>6</v>
      </c>
      <c r="I22" s="71"/>
      <c r="J22" s="70" t="s">
        <v>3</v>
      </c>
      <c r="K22" s="71" t="s">
        <v>4</v>
      </c>
      <c r="L22" s="71"/>
      <c r="M22" s="71" t="s">
        <v>5</v>
      </c>
      <c r="N22" s="71"/>
      <c r="O22" s="71" t="s">
        <v>6</v>
      </c>
      <c r="P22" s="71"/>
      <c r="Q22" s="71"/>
    </row>
    <row r="23" spans="1:17">
      <c r="A23" s="71"/>
      <c r="B23" s="73"/>
      <c r="C23" s="70"/>
      <c r="D23" s="4" t="s">
        <v>3</v>
      </c>
      <c r="E23" s="4" t="s">
        <v>7</v>
      </c>
      <c r="F23" s="4" t="s">
        <v>3</v>
      </c>
      <c r="G23" s="4" t="s">
        <v>7</v>
      </c>
      <c r="H23" s="4" t="s">
        <v>3</v>
      </c>
      <c r="I23" s="4" t="s">
        <v>7</v>
      </c>
      <c r="J23" s="70"/>
      <c r="K23" s="4" t="s">
        <v>3</v>
      </c>
      <c r="L23" s="4" t="s">
        <v>7</v>
      </c>
      <c r="M23" s="4" t="s">
        <v>3</v>
      </c>
      <c r="N23" s="4" t="s">
        <v>7</v>
      </c>
      <c r="O23" s="4" t="s">
        <v>3</v>
      </c>
      <c r="P23" s="4"/>
      <c r="Q23" s="4" t="s">
        <v>7</v>
      </c>
    </row>
    <row r="24" spans="1:17">
      <c r="A24" s="3"/>
      <c r="B24" s="3" t="s">
        <v>24</v>
      </c>
      <c r="C24" s="13"/>
      <c r="D24" s="14"/>
      <c r="E24" s="7" t="e">
        <f>((D24*100)/C24)/100</f>
        <v>#DIV/0!</v>
      </c>
      <c r="F24" s="4"/>
      <c r="G24" s="8" t="e">
        <f>((F24*100)/C24)/100</f>
        <v>#DIV/0!</v>
      </c>
      <c r="H24" s="4"/>
      <c r="I24" s="11" t="e">
        <f>((H24*100)/C24)/100</f>
        <v>#DIV/0!</v>
      </c>
      <c r="J24" s="15"/>
      <c r="K24" s="14"/>
      <c r="L24" s="10" t="e">
        <f t="shared" ref="L24:L32" si="5">((K24*100)/J24)/100</f>
        <v>#DIV/0!</v>
      </c>
      <c r="M24" s="14"/>
      <c r="N24" s="11" t="e">
        <f>((M24*100)/J24)/100</f>
        <v>#DIV/0!</v>
      </c>
      <c r="O24" s="14"/>
      <c r="P24" s="14"/>
      <c r="Q24" s="11" t="e">
        <f>((O24*100)/J24)/100</f>
        <v>#DIV/0!</v>
      </c>
    </row>
    <row r="25" spans="1:17">
      <c r="A25" s="4"/>
      <c r="B25" s="4" t="s">
        <v>9</v>
      </c>
      <c r="C25" s="5">
        <v>1</v>
      </c>
      <c r="D25" s="14">
        <v>1</v>
      </c>
      <c r="E25" s="7">
        <f>((D25*100)/C25)/100</f>
        <v>1</v>
      </c>
      <c r="F25" s="6"/>
      <c r="G25" s="8">
        <f>((F25*100)/C25)/100</f>
        <v>0</v>
      </c>
      <c r="H25" s="6"/>
      <c r="I25" s="11">
        <f>((H25*100)/C25)/100</f>
        <v>0</v>
      </c>
      <c r="J25" s="16">
        <v>26</v>
      </c>
      <c r="K25" s="6">
        <v>11</v>
      </c>
      <c r="L25" s="10">
        <f t="shared" si="5"/>
        <v>0.42307692307692307</v>
      </c>
      <c r="M25" s="6">
        <v>15</v>
      </c>
      <c r="N25" s="11">
        <f>((M25*100)/J25)/100</f>
        <v>0.57692307692307698</v>
      </c>
      <c r="O25" s="6"/>
      <c r="P25" s="6"/>
      <c r="Q25" s="11">
        <f>((O25*100)/J25)/100</f>
        <v>0</v>
      </c>
    </row>
    <row r="26" spans="1:17">
      <c r="A26" s="4"/>
      <c r="B26" s="4" t="s">
        <v>25</v>
      </c>
      <c r="C26" s="5"/>
      <c r="D26" s="14"/>
      <c r="E26" s="7"/>
      <c r="F26" s="6"/>
      <c r="G26" s="8"/>
      <c r="H26" s="6"/>
      <c r="I26" s="11"/>
      <c r="J26" s="16">
        <v>6</v>
      </c>
      <c r="K26" s="6">
        <v>2</v>
      </c>
      <c r="L26" s="10">
        <f t="shared" si="5"/>
        <v>0.33333333333333337</v>
      </c>
      <c r="M26" s="6">
        <v>4</v>
      </c>
      <c r="N26" s="11">
        <f>((M26*100)/J26)/100</f>
        <v>0.66666666666666674</v>
      </c>
      <c r="O26" s="6"/>
      <c r="P26" s="6"/>
      <c r="Q26" s="11">
        <f>((O26*100)/J26)/100</f>
        <v>0</v>
      </c>
    </row>
    <row r="27" spans="1:17">
      <c r="A27" s="4"/>
      <c r="B27" s="4" t="s">
        <v>19</v>
      </c>
      <c r="C27" s="5"/>
      <c r="D27" s="14"/>
      <c r="E27" s="12" t="e">
        <f t="shared" ref="E27:E32" si="6">((D27*100)/C27)/100</f>
        <v>#DIV/0!</v>
      </c>
      <c r="F27" s="6"/>
      <c r="G27" s="8" t="e">
        <f t="shared" ref="G27:G32" si="7">((F27*100)/C27)/100</f>
        <v>#DIV/0!</v>
      </c>
      <c r="H27" s="6"/>
      <c r="I27" s="11" t="e">
        <f t="shared" ref="I27:I32" si="8">((H27*100)/C27)/100</f>
        <v>#DIV/0!</v>
      </c>
      <c r="J27" s="16">
        <v>4</v>
      </c>
      <c r="K27" s="6">
        <v>2</v>
      </c>
      <c r="L27" s="10">
        <f t="shared" si="5"/>
        <v>0.5</v>
      </c>
      <c r="M27" s="6">
        <v>2</v>
      </c>
      <c r="N27" s="11">
        <f t="shared" ref="N27:N32" si="9">((M27*100)/J27)/100</f>
        <v>0.5</v>
      </c>
      <c r="O27" s="6"/>
      <c r="P27" s="6"/>
      <c r="Q27" s="11">
        <f t="shared" ref="Q27:Q32" si="10">((O27*100)/J27)/100</f>
        <v>0</v>
      </c>
    </row>
    <row r="28" spans="1:17">
      <c r="A28" s="4"/>
      <c r="B28" s="4" t="s">
        <v>14</v>
      </c>
      <c r="C28" s="5">
        <v>69</v>
      </c>
      <c r="D28" s="14">
        <v>31</v>
      </c>
      <c r="E28" s="18">
        <f t="shared" si="6"/>
        <v>0.44927536231884058</v>
      </c>
      <c r="F28" s="6">
        <v>33</v>
      </c>
      <c r="G28" s="17">
        <f t="shared" si="7"/>
        <v>0.47826086956521741</v>
      </c>
      <c r="H28" s="6">
        <v>5</v>
      </c>
      <c r="I28" s="17">
        <f t="shared" si="8"/>
        <v>7.2463768115942032E-2</v>
      </c>
      <c r="J28" s="16">
        <v>140</v>
      </c>
      <c r="K28" s="6">
        <v>40</v>
      </c>
      <c r="L28" s="10">
        <f t="shared" si="5"/>
        <v>0.28571428571428575</v>
      </c>
      <c r="M28" s="6">
        <v>97</v>
      </c>
      <c r="N28" s="11">
        <f t="shared" si="9"/>
        <v>0.69285714285714295</v>
      </c>
      <c r="O28" s="6">
        <v>3</v>
      </c>
      <c r="P28" s="6"/>
      <c r="Q28" s="11">
        <f t="shared" si="10"/>
        <v>2.1428571428571429E-2</v>
      </c>
    </row>
    <row r="29" spans="1:17">
      <c r="A29" s="4"/>
      <c r="B29" s="4" t="s">
        <v>20</v>
      </c>
      <c r="C29" s="5"/>
      <c r="D29" s="14"/>
      <c r="E29" s="12" t="e">
        <f t="shared" si="6"/>
        <v>#DIV/0!</v>
      </c>
      <c r="F29" s="6"/>
      <c r="G29" s="8" t="e">
        <f t="shared" si="7"/>
        <v>#DIV/0!</v>
      </c>
      <c r="H29" s="6"/>
      <c r="I29" s="11" t="e">
        <f t="shared" si="8"/>
        <v>#DIV/0!</v>
      </c>
      <c r="J29" s="16">
        <v>9</v>
      </c>
      <c r="K29" s="6">
        <v>4</v>
      </c>
      <c r="L29" s="10">
        <f t="shared" si="5"/>
        <v>0.44444444444444442</v>
      </c>
      <c r="M29" s="6">
        <v>5</v>
      </c>
      <c r="N29" s="11">
        <f t="shared" si="9"/>
        <v>0.55555555555555558</v>
      </c>
      <c r="O29" s="6"/>
      <c r="P29" s="6"/>
      <c r="Q29" s="11">
        <f t="shared" si="10"/>
        <v>0</v>
      </c>
    </row>
    <row r="30" spans="1:17">
      <c r="A30" s="4"/>
      <c r="B30" s="4" t="s">
        <v>18</v>
      </c>
      <c r="C30" s="5"/>
      <c r="D30" s="14"/>
      <c r="E30" s="12" t="e">
        <f t="shared" si="6"/>
        <v>#DIV/0!</v>
      </c>
      <c r="F30" s="6"/>
      <c r="G30" s="8" t="e">
        <f t="shared" si="7"/>
        <v>#DIV/0!</v>
      </c>
      <c r="H30" s="6"/>
      <c r="I30" s="11" t="e">
        <f t="shared" si="8"/>
        <v>#DIV/0!</v>
      </c>
      <c r="J30" s="16">
        <v>39</v>
      </c>
      <c r="K30" s="6">
        <v>18</v>
      </c>
      <c r="L30" s="19">
        <f t="shared" si="5"/>
        <v>0.46153846153846151</v>
      </c>
      <c r="M30" s="6">
        <v>19</v>
      </c>
      <c r="N30" s="11">
        <f t="shared" si="9"/>
        <v>0.48717948717948717</v>
      </c>
      <c r="O30" s="6">
        <v>2</v>
      </c>
      <c r="P30" s="6"/>
      <c r="Q30" s="8">
        <f t="shared" si="10"/>
        <v>5.1282051282051287E-2</v>
      </c>
    </row>
    <row r="31" spans="1:17">
      <c r="A31" s="4"/>
      <c r="B31" s="4" t="s">
        <v>21</v>
      </c>
      <c r="C31" s="5"/>
      <c r="D31" s="14"/>
      <c r="E31" s="12" t="e">
        <f t="shared" si="6"/>
        <v>#DIV/0!</v>
      </c>
      <c r="F31" s="6"/>
      <c r="G31" s="8" t="e">
        <f t="shared" si="7"/>
        <v>#DIV/0!</v>
      </c>
      <c r="H31" s="6"/>
      <c r="I31" s="11" t="e">
        <f t="shared" si="8"/>
        <v>#DIV/0!</v>
      </c>
      <c r="J31" s="16">
        <v>19</v>
      </c>
      <c r="K31" s="6">
        <v>9</v>
      </c>
      <c r="L31" s="10">
        <f t="shared" si="5"/>
        <v>0.47368421052631582</v>
      </c>
      <c r="M31" s="6">
        <v>8</v>
      </c>
      <c r="N31" s="11">
        <f t="shared" si="9"/>
        <v>0.4210526315789474</v>
      </c>
      <c r="O31" s="6">
        <v>2</v>
      </c>
      <c r="P31" s="6"/>
      <c r="Q31" s="11">
        <f t="shared" si="10"/>
        <v>0.10526315789473685</v>
      </c>
    </row>
    <row r="32" spans="1:17">
      <c r="A32" s="6"/>
      <c r="B32" s="4" t="s">
        <v>22</v>
      </c>
      <c r="C32" s="5"/>
      <c r="D32" s="14"/>
      <c r="E32" s="12" t="e">
        <f t="shared" si="6"/>
        <v>#DIV/0!</v>
      </c>
      <c r="F32" s="6"/>
      <c r="G32" s="8" t="e">
        <f t="shared" si="7"/>
        <v>#DIV/0!</v>
      </c>
      <c r="H32" s="6"/>
      <c r="I32" s="11" t="e">
        <f t="shared" si="8"/>
        <v>#DIV/0!</v>
      </c>
      <c r="J32" s="16">
        <v>8</v>
      </c>
      <c r="K32" s="6">
        <v>5</v>
      </c>
      <c r="L32" s="10">
        <f t="shared" si="5"/>
        <v>0.625</v>
      </c>
      <c r="M32" s="6">
        <v>3</v>
      </c>
      <c r="N32" s="11">
        <f t="shared" si="9"/>
        <v>0.375</v>
      </c>
      <c r="O32" s="6"/>
      <c r="P32" s="6"/>
      <c r="Q32" s="11">
        <f t="shared" si="10"/>
        <v>0</v>
      </c>
    </row>
    <row r="33" spans="1:17">
      <c r="A33" s="6"/>
      <c r="B33" s="4"/>
      <c r="C33" s="9"/>
      <c r="D33" s="6"/>
      <c r="E33" s="6"/>
      <c r="F33" s="6"/>
      <c r="G33" s="6"/>
      <c r="H33" s="6"/>
      <c r="I33" s="6"/>
      <c r="J33" s="9"/>
      <c r="K33" s="6"/>
      <c r="L33" s="6"/>
      <c r="M33" s="6"/>
      <c r="N33" s="6"/>
      <c r="O33" s="6"/>
      <c r="P33" s="6"/>
      <c r="Q33" s="6"/>
    </row>
    <row r="38" spans="1:17">
      <c r="A38" s="72" t="s">
        <v>44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</row>
    <row r="39" spans="1:17">
      <c r="A39" s="71" t="s">
        <v>0</v>
      </c>
      <c r="B39" s="73" t="s">
        <v>1</v>
      </c>
      <c r="C39" s="71" t="s">
        <v>2</v>
      </c>
      <c r="D39" s="71"/>
      <c r="E39" s="71"/>
      <c r="F39" s="71"/>
      <c r="G39" s="71"/>
      <c r="H39" s="71"/>
      <c r="I39" s="71"/>
      <c r="J39" s="71" t="s">
        <v>8</v>
      </c>
      <c r="K39" s="71"/>
      <c r="L39" s="71"/>
      <c r="M39" s="71"/>
      <c r="N39" s="71"/>
      <c r="O39" s="71"/>
      <c r="P39" s="71"/>
      <c r="Q39" s="71"/>
    </row>
    <row r="40" spans="1:17">
      <c r="A40" s="71"/>
      <c r="B40" s="73"/>
      <c r="C40" s="70" t="s">
        <v>3</v>
      </c>
      <c r="D40" s="71" t="s">
        <v>4</v>
      </c>
      <c r="E40" s="71"/>
      <c r="F40" s="71" t="s">
        <v>5</v>
      </c>
      <c r="G40" s="71"/>
      <c r="H40" s="71" t="s">
        <v>6</v>
      </c>
      <c r="I40" s="71"/>
      <c r="J40" s="70" t="s">
        <v>3</v>
      </c>
      <c r="K40" s="71" t="s">
        <v>4</v>
      </c>
      <c r="L40" s="71"/>
      <c r="M40" s="71" t="s">
        <v>5</v>
      </c>
      <c r="N40" s="71"/>
      <c r="O40" s="71" t="s">
        <v>6</v>
      </c>
      <c r="P40" s="71"/>
      <c r="Q40" s="71"/>
    </row>
    <row r="41" spans="1:17">
      <c r="A41" s="71"/>
      <c r="B41" s="73"/>
      <c r="C41" s="70"/>
      <c r="D41" s="4" t="s">
        <v>3</v>
      </c>
      <c r="E41" s="4" t="s">
        <v>7</v>
      </c>
      <c r="F41" s="4" t="s">
        <v>3</v>
      </c>
      <c r="G41" s="4" t="s">
        <v>7</v>
      </c>
      <c r="H41" s="4" t="s">
        <v>3</v>
      </c>
      <c r="I41" s="4" t="s">
        <v>7</v>
      </c>
      <c r="J41" s="70"/>
      <c r="K41" s="4" t="s">
        <v>3</v>
      </c>
      <c r="L41" s="4" t="s">
        <v>7</v>
      </c>
      <c r="M41" s="4" t="s">
        <v>3</v>
      </c>
      <c r="N41" s="4" t="s">
        <v>7</v>
      </c>
      <c r="O41" s="4" t="s">
        <v>3</v>
      </c>
      <c r="P41" s="4"/>
      <c r="Q41" s="4" t="s">
        <v>7</v>
      </c>
    </row>
    <row r="42" spans="1:17">
      <c r="A42" s="3"/>
      <c r="B42" s="3" t="s">
        <v>24</v>
      </c>
      <c r="C42" s="13">
        <v>3</v>
      </c>
      <c r="D42" s="14">
        <v>2</v>
      </c>
      <c r="E42" s="7">
        <f t="shared" ref="E42:E49" si="11">((D42*100)/C42)/100</f>
        <v>0.66666666666666674</v>
      </c>
      <c r="F42" s="4"/>
      <c r="G42" s="11">
        <f t="shared" ref="G42:G49" si="12">((F42*100)/C42)/100</f>
        <v>0</v>
      </c>
      <c r="H42" s="4">
        <v>1</v>
      </c>
      <c r="I42" s="11">
        <f t="shared" ref="I42:I50" si="13">((H42*100)/C42)/100</f>
        <v>0.33333333333333337</v>
      </c>
      <c r="J42" s="15">
        <v>7</v>
      </c>
      <c r="K42" s="14">
        <v>4</v>
      </c>
      <c r="L42" s="10">
        <f t="shared" ref="L42:L49" si="14">((K42*100)/J42)/100</f>
        <v>0.57142857142857151</v>
      </c>
      <c r="M42" s="14">
        <v>3</v>
      </c>
      <c r="N42" s="11">
        <f t="shared" ref="N42:N49" si="15">((M42*100)/J42)/100</f>
        <v>0.42857142857142855</v>
      </c>
      <c r="O42" s="14"/>
      <c r="P42" s="14"/>
      <c r="Q42" s="11">
        <f t="shared" ref="Q42:Q50" si="16">((O42*100)/J42)/100</f>
        <v>0</v>
      </c>
    </row>
    <row r="43" spans="1:17">
      <c r="A43" s="4"/>
      <c r="B43" s="4" t="s">
        <v>9</v>
      </c>
      <c r="C43" s="5">
        <v>9</v>
      </c>
      <c r="D43" s="14">
        <v>8</v>
      </c>
      <c r="E43" s="7">
        <f t="shared" si="11"/>
        <v>0.88888888888888884</v>
      </c>
      <c r="F43" s="6">
        <v>1</v>
      </c>
      <c r="G43" s="11">
        <f t="shared" si="12"/>
        <v>0.1111111111111111</v>
      </c>
      <c r="H43" s="6"/>
      <c r="I43" s="11">
        <f t="shared" si="13"/>
        <v>0</v>
      </c>
      <c r="J43" s="16">
        <v>43</v>
      </c>
      <c r="K43" s="6">
        <v>18</v>
      </c>
      <c r="L43" s="10">
        <f t="shared" si="14"/>
        <v>0.41860465116279072</v>
      </c>
      <c r="M43" s="6">
        <v>22</v>
      </c>
      <c r="N43" s="11">
        <f t="shared" si="15"/>
        <v>0.51162790697674421</v>
      </c>
      <c r="O43" s="6">
        <v>3</v>
      </c>
      <c r="P43" s="6"/>
      <c r="Q43" s="11">
        <f t="shared" si="16"/>
        <v>6.9767441860465115E-2</v>
      </c>
    </row>
    <row r="44" spans="1:17">
      <c r="A44" s="4"/>
      <c r="B44" s="4" t="s">
        <v>19</v>
      </c>
      <c r="C44" s="5">
        <v>1</v>
      </c>
      <c r="D44" s="14">
        <v>1</v>
      </c>
      <c r="E44" s="7">
        <f t="shared" si="11"/>
        <v>1</v>
      </c>
      <c r="F44" s="6"/>
      <c r="G44" s="11">
        <f t="shared" si="12"/>
        <v>0</v>
      </c>
      <c r="H44" s="6"/>
      <c r="I44" s="11">
        <f t="shared" si="13"/>
        <v>0</v>
      </c>
      <c r="J44" s="16">
        <v>10</v>
      </c>
      <c r="K44" s="6">
        <v>7</v>
      </c>
      <c r="L44" s="10">
        <f t="shared" si="14"/>
        <v>0.7</v>
      </c>
      <c r="M44" s="6">
        <v>3</v>
      </c>
      <c r="N44" s="11">
        <f t="shared" si="15"/>
        <v>0.3</v>
      </c>
      <c r="O44" s="6"/>
      <c r="P44" s="6"/>
      <c r="Q44" s="11">
        <f t="shared" si="16"/>
        <v>0</v>
      </c>
    </row>
    <row r="45" spans="1:17">
      <c r="A45" s="4"/>
      <c r="B45" s="4" t="s">
        <v>14</v>
      </c>
      <c r="C45" s="5">
        <v>94</v>
      </c>
      <c r="D45" s="14">
        <v>50</v>
      </c>
      <c r="E45" s="7">
        <f t="shared" si="11"/>
        <v>0.53191489361702127</v>
      </c>
      <c r="F45" s="6">
        <v>35</v>
      </c>
      <c r="G45" s="11">
        <f t="shared" si="12"/>
        <v>0.37234042553191488</v>
      </c>
      <c r="H45" s="6">
        <v>9</v>
      </c>
      <c r="I45" s="11">
        <f t="shared" si="13"/>
        <v>9.5744680851063843E-2</v>
      </c>
      <c r="J45" s="16">
        <v>221</v>
      </c>
      <c r="K45" s="6">
        <v>54</v>
      </c>
      <c r="L45" s="10">
        <f t="shared" si="14"/>
        <v>0.24434389140271492</v>
      </c>
      <c r="M45" s="6">
        <v>160</v>
      </c>
      <c r="N45" s="11">
        <f t="shared" si="15"/>
        <v>0.72398190045248867</v>
      </c>
      <c r="O45" s="6">
        <v>7</v>
      </c>
      <c r="P45" s="6"/>
      <c r="Q45" s="11">
        <f t="shared" si="16"/>
        <v>3.1674208144796379E-2</v>
      </c>
    </row>
    <row r="46" spans="1:17">
      <c r="A46" s="4"/>
      <c r="B46" s="4" t="s">
        <v>20</v>
      </c>
      <c r="C46" s="5"/>
      <c r="D46" s="14"/>
      <c r="E46" s="7" t="e">
        <f t="shared" si="11"/>
        <v>#DIV/0!</v>
      </c>
      <c r="F46" s="6"/>
      <c r="G46" s="11" t="e">
        <f t="shared" si="12"/>
        <v>#DIV/0!</v>
      </c>
      <c r="H46" s="6"/>
      <c r="I46" s="11" t="e">
        <f t="shared" si="13"/>
        <v>#DIV/0!</v>
      </c>
      <c r="J46" s="16">
        <v>27</v>
      </c>
      <c r="K46" s="6">
        <v>10</v>
      </c>
      <c r="L46" s="10">
        <f t="shared" si="14"/>
        <v>0.37037037037037041</v>
      </c>
      <c r="M46" s="6">
        <v>14</v>
      </c>
      <c r="N46" s="11">
        <f t="shared" si="15"/>
        <v>0.5185185185185186</v>
      </c>
      <c r="O46" s="6">
        <v>3</v>
      </c>
      <c r="P46" s="6"/>
      <c r="Q46" s="11">
        <f t="shared" si="16"/>
        <v>0.1111111111111111</v>
      </c>
    </row>
    <row r="47" spans="1:17">
      <c r="A47" s="4"/>
      <c r="B47" s="4" t="s">
        <v>18</v>
      </c>
      <c r="C47" s="5">
        <v>117</v>
      </c>
      <c r="D47" s="14">
        <v>68</v>
      </c>
      <c r="E47" s="7">
        <f t="shared" si="11"/>
        <v>0.58119658119658124</v>
      </c>
      <c r="F47" s="6">
        <v>45</v>
      </c>
      <c r="G47" s="11">
        <f t="shared" si="12"/>
        <v>0.38461538461538458</v>
      </c>
      <c r="H47" s="6">
        <v>4</v>
      </c>
      <c r="I47" s="11">
        <f t="shared" si="13"/>
        <v>3.4188034188034185E-2</v>
      </c>
      <c r="J47" s="16">
        <v>184</v>
      </c>
      <c r="K47" s="6">
        <v>79</v>
      </c>
      <c r="L47" s="10">
        <f t="shared" si="14"/>
        <v>0.42934782608695649</v>
      </c>
      <c r="M47" s="6">
        <v>97</v>
      </c>
      <c r="N47" s="11">
        <f t="shared" si="15"/>
        <v>0.52717391304347827</v>
      </c>
      <c r="O47" s="6">
        <v>8</v>
      </c>
      <c r="P47" s="6"/>
      <c r="Q47" s="11">
        <f t="shared" si="16"/>
        <v>4.3478260869565216E-2</v>
      </c>
    </row>
    <row r="48" spans="1:17">
      <c r="A48" s="4"/>
      <c r="B48" s="4" t="s">
        <v>21</v>
      </c>
      <c r="C48" s="5"/>
      <c r="D48" s="14"/>
      <c r="E48" s="7" t="e">
        <f t="shared" si="11"/>
        <v>#DIV/0!</v>
      </c>
      <c r="F48" s="6"/>
      <c r="G48" s="11" t="e">
        <f t="shared" si="12"/>
        <v>#DIV/0!</v>
      </c>
      <c r="H48" s="6"/>
      <c r="I48" s="11" t="e">
        <f t="shared" si="13"/>
        <v>#DIV/0!</v>
      </c>
      <c r="J48" s="16">
        <v>168</v>
      </c>
      <c r="K48" s="6">
        <v>54</v>
      </c>
      <c r="L48" s="10">
        <f t="shared" si="14"/>
        <v>0.32142857142857145</v>
      </c>
      <c r="M48" s="6">
        <v>108</v>
      </c>
      <c r="N48" s="11">
        <f t="shared" si="15"/>
        <v>0.6428571428571429</v>
      </c>
      <c r="O48" s="6">
        <v>6</v>
      </c>
      <c r="P48" s="6"/>
      <c r="Q48" s="11">
        <f t="shared" si="16"/>
        <v>3.5714285714285719E-2</v>
      </c>
    </row>
    <row r="49" spans="1:17">
      <c r="A49" s="6"/>
      <c r="B49" s="4" t="s">
        <v>22</v>
      </c>
      <c r="C49" s="5">
        <v>10</v>
      </c>
      <c r="D49" s="14">
        <v>9</v>
      </c>
      <c r="E49" s="7">
        <f t="shared" si="11"/>
        <v>0.9</v>
      </c>
      <c r="F49" s="6">
        <v>1</v>
      </c>
      <c r="G49" s="11">
        <f t="shared" si="12"/>
        <v>0.1</v>
      </c>
      <c r="H49" s="6"/>
      <c r="I49" s="11">
        <f t="shared" si="13"/>
        <v>0</v>
      </c>
      <c r="J49" s="16">
        <v>18</v>
      </c>
      <c r="K49" s="6">
        <v>12</v>
      </c>
      <c r="L49" s="10">
        <f t="shared" si="14"/>
        <v>0.66666666666666674</v>
      </c>
      <c r="M49" s="6">
        <v>6</v>
      </c>
      <c r="N49" s="11">
        <f t="shared" si="15"/>
        <v>0.33333333333333337</v>
      </c>
      <c r="O49" s="6"/>
      <c r="P49" s="6"/>
      <c r="Q49" s="11">
        <f t="shared" si="16"/>
        <v>0</v>
      </c>
    </row>
    <row r="50" spans="1:17">
      <c r="A50" s="6"/>
      <c r="B50" s="4" t="s">
        <v>25</v>
      </c>
      <c r="C50" s="9">
        <v>3</v>
      </c>
      <c r="D50" s="6">
        <v>2</v>
      </c>
      <c r="E50" s="11">
        <f>((D50*100)/C50)/100</f>
        <v>0.66666666666666674</v>
      </c>
      <c r="F50" s="6">
        <v>1</v>
      </c>
      <c r="G50" s="11">
        <f>((F50*100)/C50)/100</f>
        <v>0.33333333333333337</v>
      </c>
      <c r="H50" s="6"/>
      <c r="I50" s="10">
        <f t="shared" si="13"/>
        <v>0</v>
      </c>
      <c r="J50" s="9">
        <v>14</v>
      </c>
      <c r="K50" s="6">
        <v>4</v>
      </c>
      <c r="L50" s="11">
        <f>((K50*100)/J50)/100</f>
        <v>0.28571428571428575</v>
      </c>
      <c r="M50" s="6">
        <v>10</v>
      </c>
      <c r="N50" s="11">
        <f>((M50*100)/J50)/100</f>
        <v>0.7142857142857143</v>
      </c>
      <c r="O50" s="6"/>
      <c r="P50" s="6"/>
      <c r="Q50" s="6">
        <f t="shared" si="16"/>
        <v>0</v>
      </c>
    </row>
    <row r="54" spans="1:17">
      <c r="A54" s="72" t="s">
        <v>26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1:17">
      <c r="A55" s="71" t="s">
        <v>0</v>
      </c>
      <c r="B55" s="73" t="s">
        <v>1</v>
      </c>
      <c r="C55" s="71" t="s">
        <v>2</v>
      </c>
      <c r="D55" s="71"/>
      <c r="E55" s="71"/>
      <c r="F55" s="71"/>
      <c r="G55" s="71"/>
      <c r="H55" s="71"/>
      <c r="I55" s="71"/>
      <c r="J55" s="71" t="s">
        <v>8</v>
      </c>
      <c r="K55" s="71"/>
      <c r="L55" s="71"/>
      <c r="M55" s="71"/>
      <c r="N55" s="71"/>
      <c r="O55" s="71"/>
      <c r="P55" s="71"/>
      <c r="Q55" s="71"/>
    </row>
    <row r="56" spans="1:17">
      <c r="A56" s="71"/>
      <c r="B56" s="73"/>
      <c r="C56" s="70" t="s">
        <v>3</v>
      </c>
      <c r="D56" s="71" t="s">
        <v>4</v>
      </c>
      <c r="E56" s="71"/>
      <c r="F56" s="71" t="s">
        <v>5</v>
      </c>
      <c r="G56" s="71"/>
      <c r="H56" s="71" t="s">
        <v>6</v>
      </c>
      <c r="I56" s="71"/>
      <c r="J56" s="70" t="s">
        <v>3</v>
      </c>
      <c r="K56" s="71" t="s">
        <v>4</v>
      </c>
      <c r="L56" s="71"/>
      <c r="M56" s="71" t="s">
        <v>5</v>
      </c>
      <c r="N56" s="71"/>
      <c r="O56" s="71" t="s">
        <v>6</v>
      </c>
      <c r="P56" s="71"/>
      <c r="Q56" s="71"/>
    </row>
    <row r="57" spans="1:17">
      <c r="A57" s="71"/>
      <c r="B57" s="73"/>
      <c r="C57" s="70"/>
      <c r="D57" s="4" t="s">
        <v>3</v>
      </c>
      <c r="E57" s="4" t="s">
        <v>7</v>
      </c>
      <c r="F57" s="4" t="s">
        <v>3</v>
      </c>
      <c r="G57" s="4" t="s">
        <v>7</v>
      </c>
      <c r="H57" s="4" t="s">
        <v>3</v>
      </c>
      <c r="I57" s="4" t="s">
        <v>7</v>
      </c>
      <c r="J57" s="70"/>
      <c r="K57" s="4" t="s">
        <v>3</v>
      </c>
      <c r="L57" s="4" t="s">
        <v>7</v>
      </c>
      <c r="M57" s="4" t="s">
        <v>3</v>
      </c>
      <c r="N57" s="4" t="s">
        <v>7</v>
      </c>
      <c r="O57" s="4" t="s">
        <v>3</v>
      </c>
      <c r="P57" s="4"/>
      <c r="Q57" s="4" t="s">
        <v>7</v>
      </c>
    </row>
    <row r="58" spans="1:17">
      <c r="A58" s="3"/>
      <c r="B58" s="23" t="s">
        <v>25</v>
      </c>
      <c r="C58" s="13"/>
      <c r="D58" s="4"/>
      <c r="E58" s="4"/>
      <c r="F58" s="4"/>
      <c r="G58" s="4"/>
      <c r="H58" s="4"/>
      <c r="I58" s="4"/>
      <c r="J58" s="13"/>
      <c r="K58" s="4"/>
      <c r="L58" s="7"/>
      <c r="M58" s="4"/>
      <c r="N58" s="7"/>
      <c r="O58" s="4"/>
      <c r="P58" s="4"/>
      <c r="Q58" s="4"/>
    </row>
    <row r="59" spans="1:17">
      <c r="A59" s="3"/>
      <c r="B59" s="23" t="s">
        <v>19</v>
      </c>
      <c r="C59" s="13"/>
      <c r="D59" s="4"/>
      <c r="E59" s="4"/>
      <c r="F59" s="4"/>
      <c r="G59" s="4"/>
      <c r="H59" s="4"/>
      <c r="I59" s="4"/>
      <c r="J59" s="13">
        <v>1</v>
      </c>
      <c r="K59" s="4">
        <v>1</v>
      </c>
      <c r="L59" s="7"/>
      <c r="M59" s="4"/>
      <c r="N59" s="7"/>
      <c r="O59" s="4"/>
      <c r="P59" s="4"/>
      <c r="Q59" s="4"/>
    </row>
    <row r="60" spans="1:17">
      <c r="A60" s="4"/>
      <c r="B60" s="4" t="s">
        <v>9</v>
      </c>
      <c r="C60" s="5">
        <v>3</v>
      </c>
      <c r="D60" s="14">
        <v>2</v>
      </c>
      <c r="E60" s="7">
        <f>((D60*100)/C60)/100</f>
        <v>0.66666666666666674</v>
      </c>
      <c r="F60" s="6">
        <v>1</v>
      </c>
      <c r="G60" s="8">
        <f>((F60*100)/C60)/100</f>
        <v>0.33333333333333337</v>
      </c>
      <c r="H60" s="6"/>
      <c r="I60" s="11">
        <f>((H60*100)/C60)/100</f>
        <v>0</v>
      </c>
      <c r="J60" s="16">
        <v>9</v>
      </c>
      <c r="K60" s="6">
        <v>5</v>
      </c>
      <c r="L60" s="10">
        <f t="shared" ref="L60:L65" si="17">((K60*100)/J60)/100</f>
        <v>0.55555555555555558</v>
      </c>
      <c r="M60" s="6">
        <v>4</v>
      </c>
      <c r="N60" s="11">
        <f t="shared" ref="N60:N65" si="18">((M60*100)/J60)/100</f>
        <v>0.44444444444444442</v>
      </c>
      <c r="O60" s="6"/>
      <c r="P60" s="6"/>
      <c r="Q60" s="11">
        <f>((O60*100)/J60)/100</f>
        <v>0</v>
      </c>
    </row>
    <row r="61" spans="1:17">
      <c r="A61" s="4"/>
      <c r="B61" s="4" t="s">
        <v>14</v>
      </c>
      <c r="C61" s="5">
        <v>5</v>
      </c>
      <c r="D61" s="14"/>
      <c r="E61" s="18">
        <f>((D61*100)/C61)/100</f>
        <v>0</v>
      </c>
      <c r="F61" s="6">
        <v>4</v>
      </c>
      <c r="G61" s="17">
        <f>((F61*100)/C61)/100</f>
        <v>0.8</v>
      </c>
      <c r="H61" s="6">
        <v>1</v>
      </c>
      <c r="I61" s="17">
        <f>((H61*100)/C61)/100</f>
        <v>0.2</v>
      </c>
      <c r="J61" s="16">
        <v>17</v>
      </c>
      <c r="K61" s="6">
        <v>6</v>
      </c>
      <c r="L61" s="19">
        <f t="shared" si="17"/>
        <v>0.35294117647058826</v>
      </c>
      <c r="M61" s="6">
        <v>10</v>
      </c>
      <c r="N61" s="8">
        <f t="shared" si="18"/>
        <v>0.58823529411764708</v>
      </c>
      <c r="O61" s="6">
        <v>1</v>
      </c>
      <c r="P61" s="6"/>
      <c r="Q61" s="8">
        <f>((O61*100)/J61)/100</f>
        <v>5.8823529411764712E-2</v>
      </c>
    </row>
    <row r="62" spans="1:17">
      <c r="A62" s="4"/>
      <c r="B62" s="4" t="s">
        <v>20</v>
      </c>
      <c r="C62" s="5"/>
      <c r="D62" s="14"/>
      <c r="E62" s="18"/>
      <c r="F62" s="6"/>
      <c r="G62" s="17"/>
      <c r="H62" s="6"/>
      <c r="I62" s="17"/>
      <c r="J62" s="16">
        <v>15</v>
      </c>
      <c r="K62" s="6">
        <v>5</v>
      </c>
      <c r="L62" s="19">
        <f t="shared" si="17"/>
        <v>0.33333333333333337</v>
      </c>
      <c r="M62" s="6">
        <v>10</v>
      </c>
      <c r="N62" s="8">
        <f t="shared" si="18"/>
        <v>0.66666666666666674</v>
      </c>
      <c r="O62" s="6"/>
      <c r="P62" s="6"/>
      <c r="Q62" s="8"/>
    </row>
    <row r="63" spans="1:17">
      <c r="A63" s="4"/>
      <c r="B63" s="4" t="s">
        <v>18</v>
      </c>
      <c r="C63" s="5">
        <v>3</v>
      </c>
      <c r="D63" s="14">
        <v>1</v>
      </c>
      <c r="E63" s="18">
        <f>((D63*100)/C63)/100</f>
        <v>0.33333333333333337</v>
      </c>
      <c r="F63" s="6">
        <v>1</v>
      </c>
      <c r="G63" s="17">
        <f>((F63*100)/C61)/100</f>
        <v>0.2</v>
      </c>
      <c r="H63" s="6">
        <v>1</v>
      </c>
      <c r="I63" s="17">
        <f>((H63*100)/C63)/100</f>
        <v>0.33333333333333337</v>
      </c>
      <c r="J63" s="16">
        <v>76</v>
      </c>
      <c r="K63" s="6">
        <v>21</v>
      </c>
      <c r="L63" s="19">
        <f t="shared" si="17"/>
        <v>0.27631578947368424</v>
      </c>
      <c r="M63" s="6">
        <v>51</v>
      </c>
      <c r="N63" s="8">
        <f t="shared" si="18"/>
        <v>0.67105263157894735</v>
      </c>
      <c r="O63" s="6">
        <v>3</v>
      </c>
      <c r="P63" s="6"/>
      <c r="Q63" s="8">
        <f>((O63*100)/J63)/100</f>
        <v>3.9473684210526314E-2</v>
      </c>
    </row>
    <row r="64" spans="1:17">
      <c r="A64" s="4"/>
      <c r="B64" s="4" t="s">
        <v>21</v>
      </c>
      <c r="C64" s="5"/>
      <c r="D64" s="14"/>
      <c r="E64" s="18" t="e">
        <f>((D64*100)/C64)/100</f>
        <v>#DIV/0!</v>
      </c>
      <c r="F64" s="6"/>
      <c r="G64" s="17" t="e">
        <f>((F64*100)/C64)/100</f>
        <v>#DIV/0!</v>
      </c>
      <c r="H64" s="6"/>
      <c r="I64" s="17" t="e">
        <f>((H64*100)/C64)/100</f>
        <v>#DIV/0!</v>
      </c>
      <c r="J64" s="16">
        <v>52</v>
      </c>
      <c r="K64" s="6">
        <v>12</v>
      </c>
      <c r="L64" s="19">
        <f t="shared" si="17"/>
        <v>0.23076923076923075</v>
      </c>
      <c r="M64" s="6">
        <v>40</v>
      </c>
      <c r="N64" s="8">
        <f t="shared" si="18"/>
        <v>0.76923076923076916</v>
      </c>
      <c r="O64" s="6"/>
      <c r="P64" s="6"/>
      <c r="Q64" s="8">
        <f>((O64*100)/J64)/100</f>
        <v>0</v>
      </c>
    </row>
    <row r="65" spans="1:17">
      <c r="A65" s="6"/>
      <c r="B65" s="4" t="s">
        <v>22</v>
      </c>
      <c r="C65" s="9"/>
      <c r="D65" s="6"/>
      <c r="E65" s="6" t="e">
        <f>((D65*100)/C65)/100</f>
        <v>#DIV/0!</v>
      </c>
      <c r="F65" s="6"/>
      <c r="G65" s="6" t="e">
        <f>((F65*100)/C65)/100</f>
        <v>#DIV/0!</v>
      </c>
      <c r="H65" s="6"/>
      <c r="I65" s="6" t="e">
        <f>((H65*100)/C65)/100</f>
        <v>#DIV/0!</v>
      </c>
      <c r="J65" s="9">
        <v>12</v>
      </c>
      <c r="K65" s="6">
        <v>2</v>
      </c>
      <c r="L65" s="11">
        <f t="shared" si="17"/>
        <v>0.16666666666666669</v>
      </c>
      <c r="M65" s="6">
        <v>10</v>
      </c>
      <c r="N65" s="11">
        <f t="shared" si="18"/>
        <v>0.83333333333333326</v>
      </c>
      <c r="O65" s="6"/>
      <c r="P65" s="6"/>
      <c r="Q65" s="11">
        <f>((O65*100)/J65)/100</f>
        <v>0</v>
      </c>
    </row>
    <row r="68" spans="1:17">
      <c r="A68" s="72" t="s">
        <v>27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</row>
    <row r="69" spans="1:17">
      <c r="A69" s="71" t="s">
        <v>0</v>
      </c>
      <c r="B69" s="73" t="s">
        <v>1</v>
      </c>
      <c r="C69" s="71" t="s">
        <v>2</v>
      </c>
      <c r="D69" s="71"/>
      <c r="E69" s="71"/>
      <c r="F69" s="71"/>
      <c r="G69" s="71"/>
      <c r="H69" s="71"/>
      <c r="I69" s="71"/>
      <c r="J69" s="71" t="s">
        <v>8</v>
      </c>
      <c r="K69" s="71"/>
      <c r="L69" s="71"/>
      <c r="M69" s="71"/>
      <c r="N69" s="71"/>
      <c r="O69" s="71"/>
      <c r="P69" s="71"/>
      <c r="Q69" s="71"/>
    </row>
    <row r="70" spans="1:17">
      <c r="A70" s="71"/>
      <c r="B70" s="73"/>
      <c r="C70" s="70" t="s">
        <v>3</v>
      </c>
      <c r="D70" s="71" t="s">
        <v>4</v>
      </c>
      <c r="E70" s="71"/>
      <c r="F70" s="71" t="s">
        <v>5</v>
      </c>
      <c r="G70" s="71"/>
      <c r="H70" s="71" t="s">
        <v>6</v>
      </c>
      <c r="I70" s="71"/>
      <c r="J70" s="70" t="s">
        <v>3</v>
      </c>
      <c r="K70" s="71" t="s">
        <v>4</v>
      </c>
      <c r="L70" s="71"/>
      <c r="M70" s="71" t="s">
        <v>5</v>
      </c>
      <c r="N70" s="71"/>
      <c r="O70" s="71" t="s">
        <v>6</v>
      </c>
      <c r="P70" s="71"/>
      <c r="Q70" s="71"/>
    </row>
    <row r="71" spans="1:17">
      <c r="A71" s="71"/>
      <c r="B71" s="73"/>
      <c r="C71" s="70"/>
      <c r="D71" s="4" t="s">
        <v>3</v>
      </c>
      <c r="E71" s="4" t="s">
        <v>7</v>
      </c>
      <c r="F71" s="4" t="s">
        <v>3</v>
      </c>
      <c r="G71" s="4" t="s">
        <v>7</v>
      </c>
      <c r="H71" s="4" t="s">
        <v>3</v>
      </c>
      <c r="I71" s="4" t="s">
        <v>7</v>
      </c>
      <c r="J71" s="70"/>
      <c r="K71" s="4" t="s">
        <v>3</v>
      </c>
      <c r="L71" s="4" t="s">
        <v>7</v>
      </c>
      <c r="M71" s="4" t="s">
        <v>3</v>
      </c>
      <c r="N71" s="4" t="s">
        <v>7</v>
      </c>
      <c r="O71" s="4" t="s">
        <v>3</v>
      </c>
      <c r="P71" s="4"/>
      <c r="Q71" s="4" t="s">
        <v>7</v>
      </c>
    </row>
    <row r="72" spans="1:17">
      <c r="A72" s="3"/>
      <c r="B72" s="23" t="s">
        <v>9</v>
      </c>
      <c r="C72" s="13"/>
      <c r="D72" s="4"/>
      <c r="E72" s="4"/>
      <c r="F72" s="4"/>
      <c r="G72" s="4"/>
      <c r="H72" s="4"/>
      <c r="I72" s="4"/>
      <c r="J72" s="13"/>
      <c r="K72" s="4"/>
      <c r="L72" s="4"/>
      <c r="M72" s="4"/>
      <c r="N72" s="4"/>
      <c r="O72" s="4"/>
      <c r="P72" s="4"/>
      <c r="Q72" s="4"/>
    </row>
    <row r="73" spans="1:17">
      <c r="A73" s="4"/>
      <c r="B73" s="4" t="s">
        <v>14</v>
      </c>
      <c r="C73" s="5">
        <v>60</v>
      </c>
      <c r="D73" s="14">
        <v>23</v>
      </c>
      <c r="E73" s="7">
        <f>((D73*100)/C73)/100</f>
        <v>0.38333333333333336</v>
      </c>
      <c r="F73" s="6">
        <v>31</v>
      </c>
      <c r="G73" s="11">
        <f>((F73*100)/C73)/100</f>
        <v>0.51666666666666661</v>
      </c>
      <c r="H73" s="6">
        <v>6</v>
      </c>
      <c r="I73" s="11">
        <f>((H73*100)/C73)/100</f>
        <v>0.1</v>
      </c>
      <c r="J73" s="16">
        <v>135</v>
      </c>
      <c r="K73" s="6">
        <v>27</v>
      </c>
      <c r="L73" s="10">
        <f>((K73*100)/J73)/100</f>
        <v>0.2</v>
      </c>
      <c r="M73" s="6">
        <v>105</v>
      </c>
      <c r="N73" s="11">
        <f>((M73*100)/J73)/100</f>
        <v>0.77777777777777768</v>
      </c>
      <c r="O73" s="6">
        <v>3</v>
      </c>
      <c r="P73" s="6"/>
      <c r="Q73" s="11">
        <f>((O73*100)/J73)/100</f>
        <v>2.2222222222222223E-2</v>
      </c>
    </row>
    <row r="75" spans="1:17">
      <c r="A75" s="56" t="s">
        <v>28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8"/>
    </row>
    <row r="76" spans="1:17">
      <c r="A76" s="59" t="s">
        <v>0</v>
      </c>
      <c r="B76" s="66" t="s">
        <v>1</v>
      </c>
      <c r="C76" s="62" t="s">
        <v>2</v>
      </c>
      <c r="D76" s="69"/>
      <c r="E76" s="69"/>
      <c r="F76" s="69"/>
      <c r="G76" s="69"/>
      <c r="H76" s="69"/>
      <c r="I76" s="63"/>
      <c r="J76" s="62" t="s">
        <v>8</v>
      </c>
      <c r="K76" s="69"/>
      <c r="L76" s="69"/>
      <c r="M76" s="69"/>
      <c r="N76" s="69"/>
      <c r="O76" s="69"/>
      <c r="P76" s="69"/>
      <c r="Q76" s="63"/>
    </row>
    <row r="77" spans="1:17">
      <c r="A77" s="60"/>
      <c r="B77" s="67"/>
      <c r="C77" s="64" t="s">
        <v>3</v>
      </c>
      <c r="D77" s="62" t="s">
        <v>4</v>
      </c>
      <c r="E77" s="63"/>
      <c r="F77" s="62" t="s">
        <v>5</v>
      </c>
      <c r="G77" s="63"/>
      <c r="H77" s="62" t="s">
        <v>6</v>
      </c>
      <c r="I77" s="63"/>
      <c r="J77" s="64" t="s">
        <v>3</v>
      </c>
      <c r="K77" s="62" t="s">
        <v>4</v>
      </c>
      <c r="L77" s="63"/>
      <c r="M77" s="62" t="s">
        <v>5</v>
      </c>
      <c r="N77" s="63"/>
      <c r="O77" s="62" t="s">
        <v>6</v>
      </c>
      <c r="P77" s="69"/>
      <c r="Q77" s="63"/>
    </row>
    <row r="78" spans="1:17">
      <c r="A78" s="61"/>
      <c r="B78" s="68"/>
      <c r="C78" s="65"/>
      <c r="D78" s="4" t="s">
        <v>3</v>
      </c>
      <c r="E78" s="4" t="s">
        <v>7</v>
      </c>
      <c r="F78" s="4" t="s">
        <v>3</v>
      </c>
      <c r="G78" s="4" t="s">
        <v>7</v>
      </c>
      <c r="H78" s="4" t="s">
        <v>3</v>
      </c>
      <c r="I78" s="4" t="s">
        <v>7</v>
      </c>
      <c r="J78" s="65"/>
      <c r="K78" s="4" t="s">
        <v>3</v>
      </c>
      <c r="L78" s="4" t="s">
        <v>7</v>
      </c>
      <c r="M78" s="4" t="s">
        <v>3</v>
      </c>
      <c r="N78" s="4" t="s">
        <v>7</v>
      </c>
      <c r="O78" s="4" t="s">
        <v>3</v>
      </c>
      <c r="P78" s="4"/>
      <c r="Q78" s="4" t="s">
        <v>7</v>
      </c>
    </row>
    <row r="79" spans="1:17">
      <c r="A79" s="4"/>
      <c r="B79" s="4" t="s">
        <v>19</v>
      </c>
      <c r="C79" s="5"/>
      <c r="D79" s="14"/>
      <c r="E79" s="12" t="e">
        <f>((D79*100)/C79)/100</f>
        <v>#DIV/0!</v>
      </c>
      <c r="F79" s="6"/>
      <c r="G79" s="8" t="e">
        <f>((F79*100)/C79)/100</f>
        <v>#DIV/0!</v>
      </c>
      <c r="H79" s="6"/>
      <c r="I79" s="11" t="e">
        <f>((H79*100)/C79)/100</f>
        <v>#DIV/0!</v>
      </c>
      <c r="J79" s="16">
        <v>3</v>
      </c>
      <c r="K79" s="6">
        <v>2</v>
      </c>
      <c r="L79" s="10">
        <f>((K79*100)/J79)/100</f>
        <v>0.66666666666666674</v>
      </c>
      <c r="M79" s="6">
        <v>1</v>
      </c>
      <c r="N79" s="11">
        <f>((M79*100)/J79)/100</f>
        <v>0.33333333333333337</v>
      </c>
      <c r="O79" s="6"/>
      <c r="P79" s="6"/>
      <c r="Q79" s="11">
        <f>((O79*100)/J79)/100</f>
        <v>0</v>
      </c>
    </row>
    <row r="80" spans="1:17">
      <c r="A80" s="4"/>
      <c r="B80" s="4" t="s">
        <v>14</v>
      </c>
      <c r="C80" s="5">
        <v>31</v>
      </c>
      <c r="D80" s="14">
        <v>15</v>
      </c>
      <c r="E80" s="7">
        <f>((D80*100)/C80)/100</f>
        <v>0.4838709677419355</v>
      </c>
      <c r="F80" s="6">
        <v>14</v>
      </c>
      <c r="G80" s="11">
        <f>((F80*100)/C80)/100</f>
        <v>0.45161290322580649</v>
      </c>
      <c r="H80" s="6">
        <v>2</v>
      </c>
      <c r="I80" s="11">
        <f>((H80*100)/C80)/100</f>
        <v>6.4516129032258063E-2</v>
      </c>
      <c r="J80" s="16">
        <v>85</v>
      </c>
      <c r="K80" s="6">
        <v>14</v>
      </c>
      <c r="L80" s="10">
        <f>((K80*100)/J80)/100</f>
        <v>0.16470588235294115</v>
      </c>
      <c r="M80" s="6">
        <v>66</v>
      </c>
      <c r="N80" s="11">
        <f>((M80*100)/J80)/100</f>
        <v>0.77647058823529402</v>
      </c>
      <c r="O80" s="6">
        <v>5</v>
      </c>
      <c r="P80" s="6"/>
      <c r="Q80" s="11">
        <f>((O80*100)/J80)/100</f>
        <v>5.8823529411764712E-2</v>
      </c>
    </row>
    <row r="81" spans="1:17">
      <c r="A81" s="4"/>
      <c r="B81" s="4" t="s">
        <v>24</v>
      </c>
      <c r="C81" s="5"/>
      <c r="D81" s="14"/>
      <c r="E81" s="7" t="e">
        <f>((D81*100)/C81)/100</f>
        <v>#DIV/0!</v>
      </c>
      <c r="F81" s="6"/>
      <c r="G81" s="11" t="e">
        <f>((F81*100)/C81)/100</f>
        <v>#DIV/0!</v>
      </c>
      <c r="H81" s="6"/>
      <c r="I81" s="11" t="e">
        <f>((H81*100)/C81)/100</f>
        <v>#DIV/0!</v>
      </c>
      <c r="J81" s="16">
        <v>2</v>
      </c>
      <c r="K81" s="6">
        <v>1</v>
      </c>
      <c r="L81" s="10">
        <f>((K81*100)/J81)/100</f>
        <v>0.5</v>
      </c>
      <c r="M81" s="6">
        <v>1</v>
      </c>
      <c r="N81" s="11">
        <f>((M81*100)/J81)/100</f>
        <v>0.5</v>
      </c>
      <c r="O81" s="6"/>
      <c r="P81" s="6"/>
      <c r="Q81" s="11">
        <f>((O81*100)/J81)/100</f>
        <v>0</v>
      </c>
    </row>
    <row r="82" spans="1:17">
      <c r="A82" s="4"/>
      <c r="B82" s="4" t="s">
        <v>25</v>
      </c>
      <c r="C82" s="5">
        <v>1</v>
      </c>
      <c r="D82" s="14">
        <v>1</v>
      </c>
      <c r="E82" s="7"/>
      <c r="F82" s="6"/>
      <c r="G82" s="11"/>
      <c r="H82" s="6"/>
      <c r="I82" s="11"/>
      <c r="J82" s="16">
        <v>14</v>
      </c>
      <c r="K82" s="6">
        <v>5</v>
      </c>
      <c r="L82" s="10">
        <f>((K82*100)/J82)/100</f>
        <v>0.35714285714285715</v>
      </c>
      <c r="M82" s="6">
        <v>9</v>
      </c>
      <c r="N82" s="11">
        <f>((M82*100)/J82)/100</f>
        <v>0.6428571428571429</v>
      </c>
      <c r="O82" s="6"/>
      <c r="P82" s="6"/>
      <c r="Q82" s="11">
        <f>((O82*100)/J82)/100</f>
        <v>0</v>
      </c>
    </row>
    <row r="83" spans="1:17">
      <c r="A83" s="6"/>
      <c r="B83" s="4" t="s">
        <v>9</v>
      </c>
      <c r="C83" s="9"/>
      <c r="D83" s="6"/>
      <c r="E83" s="11" t="e">
        <f>((D83*100)/C83)/100</f>
        <v>#DIV/0!</v>
      </c>
      <c r="F83" s="6"/>
      <c r="G83" s="11" t="e">
        <f>((F83*100)/C83)/100</f>
        <v>#DIV/0!</v>
      </c>
      <c r="H83" s="6"/>
      <c r="I83" s="6" t="e">
        <f>((H83*100)/C83)/100</f>
        <v>#DIV/0!</v>
      </c>
      <c r="J83" s="9">
        <v>15</v>
      </c>
      <c r="K83" s="6">
        <v>7</v>
      </c>
      <c r="L83" s="11">
        <f>((K83*100)/J83)/100</f>
        <v>0.46666666666666662</v>
      </c>
      <c r="M83" s="6">
        <v>8</v>
      </c>
      <c r="N83" s="11">
        <f>((M83*100)/J83)/100</f>
        <v>0.53333333333333333</v>
      </c>
      <c r="O83" s="6"/>
      <c r="P83" s="6"/>
      <c r="Q83" s="11">
        <f>((O83*100)/J83)/100</f>
        <v>0</v>
      </c>
    </row>
    <row r="86" spans="1:17">
      <c r="A86" s="56" t="s">
        <v>29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8"/>
    </row>
    <row r="87" spans="1:17">
      <c r="A87" s="59" t="s">
        <v>0</v>
      </c>
      <c r="B87" s="66" t="s">
        <v>1</v>
      </c>
      <c r="C87" s="62" t="s">
        <v>2</v>
      </c>
      <c r="D87" s="69"/>
      <c r="E87" s="69"/>
      <c r="F87" s="69"/>
      <c r="G87" s="69"/>
      <c r="H87" s="69"/>
      <c r="I87" s="63"/>
      <c r="J87" s="62" t="s">
        <v>8</v>
      </c>
      <c r="K87" s="69"/>
      <c r="L87" s="69"/>
      <c r="M87" s="69"/>
      <c r="N87" s="69"/>
      <c r="O87" s="69"/>
      <c r="P87" s="69"/>
      <c r="Q87" s="63"/>
    </row>
    <row r="88" spans="1:17">
      <c r="A88" s="60"/>
      <c r="B88" s="67"/>
      <c r="C88" s="64" t="s">
        <v>3</v>
      </c>
      <c r="D88" s="62" t="s">
        <v>4</v>
      </c>
      <c r="E88" s="63"/>
      <c r="F88" s="62" t="s">
        <v>5</v>
      </c>
      <c r="G88" s="63"/>
      <c r="H88" s="62" t="s">
        <v>6</v>
      </c>
      <c r="I88" s="63"/>
      <c r="J88" s="64" t="s">
        <v>3</v>
      </c>
      <c r="K88" s="62" t="s">
        <v>4</v>
      </c>
      <c r="L88" s="63"/>
      <c r="M88" s="62" t="s">
        <v>5</v>
      </c>
      <c r="N88" s="63"/>
      <c r="O88" s="62" t="s">
        <v>6</v>
      </c>
      <c r="P88" s="69"/>
      <c r="Q88" s="63"/>
    </row>
    <row r="89" spans="1:17">
      <c r="A89" s="61"/>
      <c r="B89" s="68"/>
      <c r="C89" s="65"/>
      <c r="D89" s="4" t="s">
        <v>3</v>
      </c>
      <c r="E89" s="4" t="s">
        <v>7</v>
      </c>
      <c r="F89" s="4" t="s">
        <v>3</v>
      </c>
      <c r="G89" s="4" t="s">
        <v>7</v>
      </c>
      <c r="H89" s="4" t="s">
        <v>3</v>
      </c>
      <c r="I89" s="4" t="s">
        <v>7</v>
      </c>
      <c r="J89" s="65"/>
      <c r="K89" s="4" t="s">
        <v>3</v>
      </c>
      <c r="L89" s="4" t="s">
        <v>7</v>
      </c>
      <c r="M89" s="4" t="s">
        <v>3</v>
      </c>
      <c r="N89" s="4" t="s">
        <v>7</v>
      </c>
      <c r="O89" s="4" t="s">
        <v>3</v>
      </c>
      <c r="P89" s="4"/>
      <c r="Q89" s="4" t="s">
        <v>7</v>
      </c>
    </row>
    <row r="90" spans="1:17">
      <c r="A90" s="4"/>
      <c r="B90" s="4" t="s">
        <v>14</v>
      </c>
      <c r="C90" s="5">
        <v>2</v>
      </c>
      <c r="D90" s="14">
        <v>1</v>
      </c>
      <c r="E90" s="18">
        <f>((D90*100)/C90)/100</f>
        <v>0.5</v>
      </c>
      <c r="F90" s="6">
        <v>1</v>
      </c>
      <c r="G90" s="17">
        <f>((F90*100)/C90)/100</f>
        <v>0.5</v>
      </c>
      <c r="H90" s="6"/>
      <c r="I90" s="17">
        <f>((H90*100)/C90)/100</f>
        <v>0</v>
      </c>
      <c r="J90" s="16"/>
      <c r="K90" s="6"/>
      <c r="L90" s="10" t="e">
        <f>((K90*100)/J90)/100</f>
        <v>#DIV/0!</v>
      </c>
      <c r="M90" s="6"/>
      <c r="N90" s="11" t="e">
        <f>((M90*100)/J90)/100</f>
        <v>#DIV/0!</v>
      </c>
      <c r="O90" s="6"/>
      <c r="P90" s="6"/>
      <c r="Q90" s="11" t="e">
        <f>((O90*100)/J90)/100</f>
        <v>#DIV/0!</v>
      </c>
    </row>
    <row r="93" spans="1:17">
      <c r="A93" s="56" t="s">
        <v>30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8"/>
    </row>
    <row r="94" spans="1:17">
      <c r="A94" s="59" t="s">
        <v>0</v>
      </c>
      <c r="B94" s="66" t="s">
        <v>1</v>
      </c>
      <c r="C94" s="62" t="s">
        <v>2</v>
      </c>
      <c r="D94" s="69"/>
      <c r="E94" s="69"/>
      <c r="F94" s="69"/>
      <c r="G94" s="69"/>
      <c r="H94" s="69"/>
      <c r="I94" s="63"/>
      <c r="J94" s="62" t="s">
        <v>8</v>
      </c>
      <c r="K94" s="69"/>
      <c r="L94" s="69"/>
      <c r="M94" s="69"/>
      <c r="N94" s="69"/>
      <c r="O94" s="69"/>
      <c r="P94" s="69"/>
      <c r="Q94" s="63"/>
    </row>
    <row r="95" spans="1:17">
      <c r="A95" s="60"/>
      <c r="B95" s="67"/>
      <c r="C95" s="64" t="s">
        <v>3</v>
      </c>
      <c r="D95" s="62" t="s">
        <v>4</v>
      </c>
      <c r="E95" s="63"/>
      <c r="F95" s="62" t="s">
        <v>5</v>
      </c>
      <c r="G95" s="63"/>
      <c r="H95" s="62" t="s">
        <v>6</v>
      </c>
      <c r="I95" s="63"/>
      <c r="J95" s="64" t="s">
        <v>3</v>
      </c>
      <c r="K95" s="62" t="s">
        <v>4</v>
      </c>
      <c r="L95" s="63"/>
      <c r="M95" s="62" t="s">
        <v>5</v>
      </c>
      <c r="N95" s="63"/>
      <c r="O95" s="62" t="s">
        <v>6</v>
      </c>
      <c r="P95" s="69"/>
      <c r="Q95" s="63"/>
    </row>
    <row r="96" spans="1:17">
      <c r="A96" s="61"/>
      <c r="B96" s="68"/>
      <c r="C96" s="65"/>
      <c r="D96" s="4" t="s">
        <v>3</v>
      </c>
      <c r="E96" s="4" t="s">
        <v>7</v>
      </c>
      <c r="F96" s="4" t="s">
        <v>3</v>
      </c>
      <c r="G96" s="4" t="s">
        <v>7</v>
      </c>
      <c r="H96" s="4" t="s">
        <v>3</v>
      </c>
      <c r="I96" s="4" t="s">
        <v>7</v>
      </c>
      <c r="J96" s="65"/>
      <c r="K96" s="4" t="s">
        <v>3</v>
      </c>
      <c r="L96" s="4" t="s">
        <v>7</v>
      </c>
      <c r="M96" s="4" t="s">
        <v>3</v>
      </c>
      <c r="N96" s="4" t="s">
        <v>7</v>
      </c>
      <c r="O96" s="4" t="s">
        <v>3</v>
      </c>
      <c r="P96" s="4"/>
      <c r="Q96" s="4" t="s">
        <v>7</v>
      </c>
    </row>
    <row r="97" spans="1:17">
      <c r="A97" s="4"/>
      <c r="B97" s="4" t="s">
        <v>14</v>
      </c>
      <c r="C97" s="5">
        <v>65</v>
      </c>
      <c r="D97" s="14">
        <v>36</v>
      </c>
      <c r="E97" s="18">
        <f>((D97*100)/C97)/100</f>
        <v>0.55384615384615388</v>
      </c>
      <c r="F97" s="6">
        <v>27</v>
      </c>
      <c r="G97" s="17">
        <f>((F97*100)/C97)/100</f>
        <v>0.41538461538461541</v>
      </c>
      <c r="H97" s="6">
        <v>2</v>
      </c>
      <c r="I97" s="17">
        <f>((H97*100)/C97)/100</f>
        <v>3.0769230769230771E-2</v>
      </c>
      <c r="J97" s="16">
        <v>62</v>
      </c>
      <c r="K97" s="6">
        <v>24</v>
      </c>
      <c r="L97" s="20">
        <f>((K97*100)/J97)/100</f>
        <v>0.38709677419354838</v>
      </c>
      <c r="M97" s="6">
        <v>37</v>
      </c>
      <c r="N97" s="17">
        <f>((M97*100)/J97)/100</f>
        <v>0.59677419354838712</v>
      </c>
      <c r="O97" s="6">
        <v>1</v>
      </c>
      <c r="P97" s="6"/>
      <c r="Q97" s="17">
        <f>((O97*100)/J97)/100</f>
        <v>1.6129032258064516E-2</v>
      </c>
    </row>
    <row r="100" spans="1:17">
      <c r="A100" s="56" t="s">
        <v>31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8"/>
    </row>
    <row r="101" spans="1:17">
      <c r="A101" s="59" t="s">
        <v>0</v>
      </c>
      <c r="B101" s="66" t="s">
        <v>1</v>
      </c>
      <c r="C101" s="62" t="s">
        <v>2</v>
      </c>
      <c r="D101" s="69"/>
      <c r="E101" s="69"/>
      <c r="F101" s="69"/>
      <c r="G101" s="69"/>
      <c r="H101" s="69"/>
      <c r="I101" s="63"/>
      <c r="J101" s="62" t="s">
        <v>8</v>
      </c>
      <c r="K101" s="69"/>
      <c r="L101" s="69"/>
      <c r="M101" s="69"/>
      <c r="N101" s="69"/>
      <c r="O101" s="69"/>
      <c r="P101" s="69"/>
      <c r="Q101" s="63"/>
    </row>
    <row r="102" spans="1:17">
      <c r="A102" s="60"/>
      <c r="B102" s="67"/>
      <c r="C102" s="64" t="s">
        <v>3</v>
      </c>
      <c r="D102" s="62" t="s">
        <v>4</v>
      </c>
      <c r="E102" s="63"/>
      <c r="F102" s="62" t="s">
        <v>5</v>
      </c>
      <c r="G102" s="63"/>
      <c r="H102" s="62" t="s">
        <v>6</v>
      </c>
      <c r="I102" s="63"/>
      <c r="J102" s="64" t="s">
        <v>3</v>
      </c>
      <c r="K102" s="62" t="s">
        <v>4</v>
      </c>
      <c r="L102" s="63"/>
      <c r="M102" s="62" t="s">
        <v>5</v>
      </c>
      <c r="N102" s="63"/>
      <c r="O102" s="62" t="s">
        <v>6</v>
      </c>
      <c r="P102" s="69"/>
      <c r="Q102" s="63"/>
    </row>
    <row r="103" spans="1:17">
      <c r="A103" s="61"/>
      <c r="B103" s="68"/>
      <c r="C103" s="65"/>
      <c r="D103" s="4" t="s">
        <v>3</v>
      </c>
      <c r="E103" s="4" t="s">
        <v>7</v>
      </c>
      <c r="F103" s="4" t="s">
        <v>3</v>
      </c>
      <c r="G103" s="4" t="s">
        <v>7</v>
      </c>
      <c r="H103" s="4" t="s">
        <v>3</v>
      </c>
      <c r="I103" s="4" t="s">
        <v>7</v>
      </c>
      <c r="J103" s="65"/>
      <c r="K103" s="4" t="s">
        <v>3</v>
      </c>
      <c r="L103" s="4" t="s">
        <v>7</v>
      </c>
      <c r="M103" s="4" t="s">
        <v>3</v>
      </c>
      <c r="N103" s="4" t="s">
        <v>7</v>
      </c>
      <c r="O103" s="4" t="s">
        <v>3</v>
      </c>
      <c r="P103" s="4"/>
      <c r="Q103" s="4" t="s">
        <v>7</v>
      </c>
    </row>
    <row r="104" spans="1:17">
      <c r="A104" s="4"/>
      <c r="B104" s="4" t="s">
        <v>9</v>
      </c>
      <c r="C104" s="5">
        <v>14</v>
      </c>
      <c r="D104" s="14">
        <v>12</v>
      </c>
      <c r="E104" s="7">
        <f t="shared" ref="E104:E112" si="19">((D104*100)/C104)/100</f>
        <v>0.8571428571428571</v>
      </c>
      <c r="F104" s="6">
        <v>2</v>
      </c>
      <c r="G104" s="11">
        <f t="shared" ref="G104:G112" si="20">((F104*100)/C104)/100</f>
        <v>0.14285714285714288</v>
      </c>
      <c r="H104" s="6"/>
      <c r="I104" s="11">
        <f>((H104*100)/C104)/100</f>
        <v>0</v>
      </c>
      <c r="J104" s="16">
        <v>51</v>
      </c>
      <c r="K104" s="6">
        <v>19</v>
      </c>
      <c r="L104" s="10">
        <f t="shared" ref="L104:L110" si="21">((K104*100)/J104)/100</f>
        <v>0.37254901960784315</v>
      </c>
      <c r="M104" s="6">
        <v>32</v>
      </c>
      <c r="N104" s="11">
        <f t="shared" ref="N104:N110" si="22">((M104*100)/J104)/100</f>
        <v>0.62745098039215685</v>
      </c>
      <c r="O104" s="6"/>
      <c r="P104" s="6"/>
      <c r="Q104" s="11">
        <f>((O104*100)/J104)/100</f>
        <v>0</v>
      </c>
    </row>
    <row r="105" spans="1:17">
      <c r="A105" s="4"/>
      <c r="B105" s="4" t="s">
        <v>25</v>
      </c>
      <c r="C105" s="5"/>
      <c r="D105" s="14"/>
      <c r="E105" s="7" t="e">
        <f t="shared" si="19"/>
        <v>#DIV/0!</v>
      </c>
      <c r="F105" s="6"/>
      <c r="G105" s="11" t="e">
        <f t="shared" si="20"/>
        <v>#DIV/0!</v>
      </c>
      <c r="H105" s="6"/>
      <c r="I105" s="11"/>
      <c r="J105" s="16">
        <v>7</v>
      </c>
      <c r="K105" s="6">
        <v>2</v>
      </c>
      <c r="L105" s="10">
        <f t="shared" si="21"/>
        <v>0.28571428571428575</v>
      </c>
      <c r="M105" s="6">
        <v>5</v>
      </c>
      <c r="N105" s="11">
        <f t="shared" si="22"/>
        <v>0.7142857142857143</v>
      </c>
      <c r="O105" s="6"/>
      <c r="P105" s="6"/>
      <c r="Q105" s="11"/>
    </row>
    <row r="106" spans="1:17">
      <c r="A106" s="4"/>
      <c r="B106" s="4" t="s">
        <v>14</v>
      </c>
      <c r="C106" s="5">
        <v>29</v>
      </c>
      <c r="D106" s="14">
        <v>10</v>
      </c>
      <c r="E106" s="7">
        <f t="shared" si="19"/>
        <v>0.34482758620689657</v>
      </c>
      <c r="F106" s="6">
        <v>17</v>
      </c>
      <c r="G106" s="11">
        <f t="shared" si="20"/>
        <v>0.58620689655172409</v>
      </c>
      <c r="H106" s="6">
        <v>2</v>
      </c>
      <c r="I106" s="11">
        <f>((H106*100)/C106)/100</f>
        <v>6.8965517241379309E-2</v>
      </c>
      <c r="J106" s="16">
        <v>45</v>
      </c>
      <c r="K106" s="6">
        <v>14</v>
      </c>
      <c r="L106" s="10">
        <f t="shared" si="21"/>
        <v>0.31111111111111112</v>
      </c>
      <c r="M106" s="6">
        <v>31</v>
      </c>
      <c r="N106" s="11">
        <f t="shared" si="22"/>
        <v>0.68888888888888888</v>
      </c>
      <c r="O106" s="6"/>
      <c r="P106" s="6"/>
      <c r="Q106" s="11">
        <f>((O106*100)/J106)/100</f>
        <v>0</v>
      </c>
    </row>
    <row r="107" spans="1:17">
      <c r="A107" s="4"/>
      <c r="B107" s="4" t="s">
        <v>20</v>
      </c>
      <c r="C107" s="5"/>
      <c r="D107" s="14"/>
      <c r="E107" s="7" t="e">
        <f t="shared" si="19"/>
        <v>#DIV/0!</v>
      </c>
      <c r="F107" s="6"/>
      <c r="G107" s="11" t="e">
        <f t="shared" si="20"/>
        <v>#DIV/0!</v>
      </c>
      <c r="H107" s="6"/>
      <c r="I107" s="11" t="e">
        <f>((H107*100)/C107)/100</f>
        <v>#DIV/0!</v>
      </c>
      <c r="J107" s="16">
        <v>4</v>
      </c>
      <c r="K107" s="6">
        <v>3</v>
      </c>
      <c r="L107" s="10">
        <f t="shared" si="21"/>
        <v>0.75</v>
      </c>
      <c r="M107" s="6">
        <v>1</v>
      </c>
      <c r="N107" s="11">
        <f t="shared" si="22"/>
        <v>0.25</v>
      </c>
      <c r="O107" s="6"/>
      <c r="P107" s="6"/>
      <c r="Q107" s="11">
        <f>((O107*100)/J107)/100</f>
        <v>0</v>
      </c>
    </row>
    <row r="108" spans="1:17">
      <c r="A108" s="4"/>
      <c r="B108" s="4" t="s">
        <v>18</v>
      </c>
      <c r="C108" s="5">
        <v>63</v>
      </c>
      <c r="D108" s="14">
        <v>32</v>
      </c>
      <c r="E108" s="7">
        <f t="shared" si="19"/>
        <v>0.50793650793650791</v>
      </c>
      <c r="F108" s="6">
        <v>28</v>
      </c>
      <c r="G108" s="11">
        <f t="shared" si="20"/>
        <v>0.44444444444444442</v>
      </c>
      <c r="H108" s="6">
        <v>3</v>
      </c>
      <c r="I108" s="11">
        <f>((H108*100)/C108)/100</f>
        <v>4.7619047619047616E-2</v>
      </c>
      <c r="J108" s="16">
        <v>64</v>
      </c>
      <c r="K108" s="6">
        <v>37</v>
      </c>
      <c r="L108" s="10">
        <f t="shared" si="21"/>
        <v>0.578125</v>
      </c>
      <c r="M108" s="6">
        <v>24</v>
      </c>
      <c r="N108" s="11">
        <f t="shared" si="22"/>
        <v>0.375</v>
      </c>
      <c r="O108" s="6">
        <v>3</v>
      </c>
      <c r="P108" s="6"/>
      <c r="Q108" s="11">
        <f>((O108*100)/J108)/100</f>
        <v>4.6875E-2</v>
      </c>
    </row>
    <row r="109" spans="1:17">
      <c r="A109" s="4"/>
      <c r="B109" s="4" t="s">
        <v>21</v>
      </c>
      <c r="C109" s="5"/>
      <c r="D109" s="14"/>
      <c r="E109" s="7" t="e">
        <f t="shared" si="19"/>
        <v>#DIV/0!</v>
      </c>
      <c r="F109" s="6"/>
      <c r="G109" s="11" t="e">
        <f t="shared" si="20"/>
        <v>#DIV/0!</v>
      </c>
      <c r="H109" s="6"/>
      <c r="I109" s="11" t="e">
        <f>((H109*100)/C109)/100</f>
        <v>#DIV/0!</v>
      </c>
      <c r="J109" s="16">
        <v>50</v>
      </c>
      <c r="K109" s="6">
        <v>18</v>
      </c>
      <c r="L109" s="10">
        <f t="shared" si="21"/>
        <v>0.36</v>
      </c>
      <c r="M109" s="6">
        <v>30</v>
      </c>
      <c r="N109" s="11">
        <f t="shared" si="22"/>
        <v>0.6</v>
      </c>
      <c r="O109" s="6">
        <v>2</v>
      </c>
      <c r="P109" s="6"/>
      <c r="Q109" s="11">
        <f>((O109*100)/J109)/100</f>
        <v>0.04</v>
      </c>
    </row>
    <row r="110" spans="1:17">
      <c r="A110" s="6"/>
      <c r="B110" s="4" t="s">
        <v>22</v>
      </c>
      <c r="C110" s="5">
        <v>6</v>
      </c>
      <c r="D110" s="14">
        <v>4</v>
      </c>
      <c r="E110" s="7">
        <f t="shared" si="19"/>
        <v>0.66666666666666674</v>
      </c>
      <c r="F110" s="6">
        <v>2</v>
      </c>
      <c r="G110" s="11">
        <f t="shared" si="20"/>
        <v>0.33333333333333337</v>
      </c>
      <c r="H110" s="6"/>
      <c r="I110" s="17">
        <f>((H110*100)/C110)/100</f>
        <v>0</v>
      </c>
      <c r="J110" s="16">
        <v>17</v>
      </c>
      <c r="K110" s="6">
        <v>13</v>
      </c>
      <c r="L110" s="10">
        <f t="shared" si="21"/>
        <v>0.76470588235294112</v>
      </c>
      <c r="M110" s="6">
        <v>4</v>
      </c>
      <c r="N110" s="11">
        <f t="shared" si="22"/>
        <v>0.23529411764705885</v>
      </c>
      <c r="O110" s="6"/>
      <c r="P110" s="6"/>
      <c r="Q110" s="11">
        <f>((O110*100)/J110)/100</f>
        <v>0</v>
      </c>
    </row>
    <row r="111" spans="1:17">
      <c r="A111" s="6"/>
      <c r="B111" s="4" t="s">
        <v>24</v>
      </c>
      <c r="C111" s="5"/>
      <c r="D111" s="14"/>
      <c r="E111" s="7"/>
      <c r="F111" s="6"/>
      <c r="G111" s="11"/>
      <c r="H111" s="6"/>
      <c r="I111" s="17"/>
      <c r="J111" s="16"/>
      <c r="K111" s="6"/>
      <c r="L111" s="10"/>
      <c r="M111" s="6"/>
      <c r="N111" s="11"/>
      <c r="O111" s="6"/>
      <c r="P111" s="6"/>
      <c r="Q111" s="11"/>
    </row>
    <row r="112" spans="1:17">
      <c r="A112" s="6"/>
      <c r="B112" s="4" t="s">
        <v>19</v>
      </c>
      <c r="C112" s="9"/>
      <c r="D112" s="6"/>
      <c r="E112" s="10" t="e">
        <f t="shared" si="19"/>
        <v>#DIV/0!</v>
      </c>
      <c r="F112" s="6"/>
      <c r="G112" s="11" t="e">
        <f t="shared" si="20"/>
        <v>#DIV/0!</v>
      </c>
      <c r="H112" s="6"/>
      <c r="I112" s="6"/>
      <c r="J112" s="9">
        <v>1</v>
      </c>
      <c r="K112" s="6"/>
      <c r="L112" s="6"/>
      <c r="M112" s="6">
        <v>1</v>
      </c>
      <c r="N112" s="6"/>
      <c r="O112" s="6"/>
      <c r="P112" s="6"/>
      <c r="Q112" s="6"/>
    </row>
    <row r="114" spans="1:17">
      <c r="A114" s="56" t="s">
        <v>32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8"/>
    </row>
    <row r="115" spans="1:17">
      <c r="A115" s="59" t="s">
        <v>0</v>
      </c>
      <c r="B115" s="66" t="s">
        <v>1</v>
      </c>
      <c r="C115" s="62" t="s">
        <v>2</v>
      </c>
      <c r="D115" s="69"/>
      <c r="E115" s="69"/>
      <c r="F115" s="69"/>
      <c r="G115" s="69"/>
      <c r="H115" s="69"/>
      <c r="I115" s="63"/>
      <c r="J115" s="62" t="s">
        <v>8</v>
      </c>
      <c r="K115" s="69"/>
      <c r="L115" s="69"/>
      <c r="M115" s="69"/>
      <c r="N115" s="69"/>
      <c r="O115" s="69"/>
      <c r="P115" s="69"/>
      <c r="Q115" s="63"/>
    </row>
    <row r="116" spans="1:17">
      <c r="A116" s="60"/>
      <c r="B116" s="67"/>
      <c r="C116" s="64" t="s">
        <v>3</v>
      </c>
      <c r="D116" s="62" t="s">
        <v>4</v>
      </c>
      <c r="E116" s="63"/>
      <c r="F116" s="62" t="s">
        <v>5</v>
      </c>
      <c r="G116" s="63"/>
      <c r="H116" s="62" t="s">
        <v>6</v>
      </c>
      <c r="I116" s="63"/>
      <c r="J116" s="64" t="s">
        <v>3</v>
      </c>
      <c r="K116" s="62" t="s">
        <v>4</v>
      </c>
      <c r="L116" s="63"/>
      <c r="M116" s="62" t="s">
        <v>5</v>
      </c>
      <c r="N116" s="63"/>
      <c r="O116" s="62" t="s">
        <v>6</v>
      </c>
      <c r="P116" s="69"/>
      <c r="Q116" s="63"/>
    </row>
    <row r="117" spans="1:17">
      <c r="A117" s="61"/>
      <c r="B117" s="68"/>
      <c r="C117" s="65"/>
      <c r="D117" s="4" t="s">
        <v>3</v>
      </c>
      <c r="E117" s="4" t="s">
        <v>7</v>
      </c>
      <c r="F117" s="4" t="s">
        <v>3</v>
      </c>
      <c r="G117" s="4" t="s">
        <v>7</v>
      </c>
      <c r="H117" s="4" t="s">
        <v>3</v>
      </c>
      <c r="I117" s="4" t="s">
        <v>7</v>
      </c>
      <c r="J117" s="65"/>
      <c r="K117" s="4" t="s">
        <v>3</v>
      </c>
      <c r="L117" s="4" t="s">
        <v>7</v>
      </c>
      <c r="M117" s="4" t="s">
        <v>3</v>
      </c>
      <c r="N117" s="4" t="s">
        <v>7</v>
      </c>
      <c r="O117" s="4" t="s">
        <v>3</v>
      </c>
      <c r="P117" s="4"/>
      <c r="Q117" s="4" t="s">
        <v>7</v>
      </c>
    </row>
    <row r="118" spans="1:17">
      <c r="A118" s="4"/>
      <c r="B118" s="4" t="s">
        <v>14</v>
      </c>
      <c r="C118" s="5">
        <v>14</v>
      </c>
      <c r="D118" s="14">
        <v>9</v>
      </c>
      <c r="E118" s="7">
        <f>((D118*100)/C118)/100</f>
        <v>0.6428571428571429</v>
      </c>
      <c r="F118" s="6">
        <v>5</v>
      </c>
      <c r="G118" s="11">
        <f>((F118*100)/C118)/100</f>
        <v>0.35714285714285715</v>
      </c>
      <c r="H118" s="6"/>
      <c r="I118" s="11">
        <f>((H118*100)/C118)/100</f>
        <v>0</v>
      </c>
      <c r="J118" s="16">
        <v>43</v>
      </c>
      <c r="K118" s="6">
        <v>15</v>
      </c>
      <c r="L118" s="10">
        <f>((K118*100)/J118)/100</f>
        <v>0.34883720930232553</v>
      </c>
      <c r="M118" s="6">
        <v>28</v>
      </c>
      <c r="N118" s="11">
        <f>((M118*100)/J118)/100</f>
        <v>0.65116279069767447</v>
      </c>
      <c r="O118" s="6"/>
      <c r="P118" s="6"/>
      <c r="Q118" s="11">
        <f>((O118*100)/J118)/100</f>
        <v>0</v>
      </c>
    </row>
    <row r="121" spans="1:17">
      <c r="A121" s="56" t="s">
        <v>33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8"/>
    </row>
    <row r="122" spans="1:17">
      <c r="A122" s="59" t="s">
        <v>0</v>
      </c>
      <c r="B122" s="66" t="s">
        <v>1</v>
      </c>
      <c r="C122" s="62" t="s">
        <v>2</v>
      </c>
      <c r="D122" s="69"/>
      <c r="E122" s="69"/>
      <c r="F122" s="69"/>
      <c r="G122" s="69"/>
      <c r="H122" s="69"/>
      <c r="I122" s="63"/>
      <c r="J122" s="62" t="s">
        <v>8</v>
      </c>
      <c r="K122" s="69"/>
      <c r="L122" s="69"/>
      <c r="M122" s="69"/>
      <c r="N122" s="69"/>
      <c r="O122" s="69"/>
      <c r="P122" s="69"/>
      <c r="Q122" s="63"/>
    </row>
    <row r="123" spans="1:17">
      <c r="A123" s="60"/>
      <c r="B123" s="67"/>
      <c r="C123" s="64" t="s">
        <v>3</v>
      </c>
      <c r="D123" s="62" t="s">
        <v>4</v>
      </c>
      <c r="E123" s="63"/>
      <c r="F123" s="62" t="s">
        <v>5</v>
      </c>
      <c r="G123" s="63"/>
      <c r="H123" s="62" t="s">
        <v>6</v>
      </c>
      <c r="I123" s="63"/>
      <c r="J123" s="64" t="s">
        <v>3</v>
      </c>
      <c r="K123" s="62" t="s">
        <v>4</v>
      </c>
      <c r="L123" s="63"/>
      <c r="M123" s="62" t="s">
        <v>5</v>
      </c>
      <c r="N123" s="63"/>
      <c r="O123" s="62" t="s">
        <v>6</v>
      </c>
      <c r="P123" s="69"/>
      <c r="Q123" s="63"/>
    </row>
    <row r="124" spans="1:17">
      <c r="A124" s="61"/>
      <c r="B124" s="68"/>
      <c r="C124" s="65"/>
      <c r="D124" s="4" t="s">
        <v>3</v>
      </c>
      <c r="E124" s="4" t="s">
        <v>7</v>
      </c>
      <c r="F124" s="4" t="s">
        <v>3</v>
      </c>
      <c r="G124" s="4" t="s">
        <v>7</v>
      </c>
      <c r="H124" s="4" t="s">
        <v>3</v>
      </c>
      <c r="I124" s="4" t="s">
        <v>7</v>
      </c>
      <c r="J124" s="65"/>
      <c r="K124" s="4" t="s">
        <v>3</v>
      </c>
      <c r="L124" s="4" t="s">
        <v>7</v>
      </c>
      <c r="M124" s="4" t="s">
        <v>3</v>
      </c>
      <c r="N124" s="4" t="s">
        <v>7</v>
      </c>
      <c r="O124" s="4" t="s">
        <v>3</v>
      </c>
      <c r="P124" s="4"/>
      <c r="Q124" s="4" t="s">
        <v>7</v>
      </c>
    </row>
    <row r="125" spans="1:17">
      <c r="A125" s="4"/>
      <c r="B125" s="4" t="s">
        <v>14</v>
      </c>
      <c r="C125" s="5">
        <v>41</v>
      </c>
      <c r="D125" s="14">
        <v>25</v>
      </c>
      <c r="E125" s="7">
        <f>((D125*100)/C125)/100</f>
        <v>0.6097560975609756</v>
      </c>
      <c r="F125" s="6">
        <v>15</v>
      </c>
      <c r="G125" s="11">
        <f>((F125*100)/C125)/100</f>
        <v>0.36585365853658536</v>
      </c>
      <c r="H125" s="6">
        <v>1</v>
      </c>
      <c r="I125" s="11">
        <f>((H125*100)/C125)/100</f>
        <v>2.4390243902439025E-2</v>
      </c>
      <c r="J125" s="16">
        <v>49</v>
      </c>
      <c r="K125" s="6">
        <v>20</v>
      </c>
      <c r="L125" s="10">
        <f>((K125*100)/J125)/100</f>
        <v>0.40816326530612246</v>
      </c>
      <c r="M125" s="6">
        <v>26</v>
      </c>
      <c r="N125" s="11">
        <f>((M125*100)/J125)/100</f>
        <v>0.53061224489795922</v>
      </c>
      <c r="O125" s="6">
        <v>3</v>
      </c>
      <c r="P125" s="6"/>
      <c r="Q125" s="11">
        <f>((O125*100)/J125)/100</f>
        <v>6.1224489795918366E-2</v>
      </c>
    </row>
    <row r="128" spans="1:17">
      <c r="A128" s="56" t="s">
        <v>34</v>
      </c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8"/>
    </row>
    <row r="129" spans="1:17">
      <c r="A129" s="59" t="s">
        <v>0</v>
      </c>
      <c r="B129" s="66" t="s">
        <v>1</v>
      </c>
      <c r="C129" s="62" t="s">
        <v>2</v>
      </c>
      <c r="D129" s="69"/>
      <c r="E129" s="69"/>
      <c r="F129" s="69"/>
      <c r="G129" s="69"/>
      <c r="H129" s="69"/>
      <c r="I129" s="63"/>
      <c r="J129" s="62" t="s">
        <v>8</v>
      </c>
      <c r="K129" s="69"/>
      <c r="L129" s="69"/>
      <c r="M129" s="69"/>
      <c r="N129" s="69"/>
      <c r="O129" s="69"/>
      <c r="P129" s="69"/>
      <c r="Q129" s="63"/>
    </row>
    <row r="130" spans="1:17">
      <c r="A130" s="60"/>
      <c r="B130" s="67"/>
      <c r="C130" s="64" t="s">
        <v>3</v>
      </c>
      <c r="D130" s="62" t="s">
        <v>4</v>
      </c>
      <c r="E130" s="63"/>
      <c r="F130" s="62" t="s">
        <v>5</v>
      </c>
      <c r="G130" s="63"/>
      <c r="H130" s="62" t="s">
        <v>6</v>
      </c>
      <c r="I130" s="63"/>
      <c r="J130" s="64" t="s">
        <v>3</v>
      </c>
      <c r="K130" s="62" t="s">
        <v>4</v>
      </c>
      <c r="L130" s="63"/>
      <c r="M130" s="62" t="s">
        <v>5</v>
      </c>
      <c r="N130" s="63"/>
      <c r="O130" s="62" t="s">
        <v>6</v>
      </c>
      <c r="P130" s="69"/>
      <c r="Q130" s="63"/>
    </row>
    <row r="131" spans="1:17">
      <c r="A131" s="61"/>
      <c r="B131" s="68"/>
      <c r="C131" s="65"/>
      <c r="D131" s="4" t="s">
        <v>3</v>
      </c>
      <c r="E131" s="4" t="s">
        <v>7</v>
      </c>
      <c r="F131" s="4" t="s">
        <v>3</v>
      </c>
      <c r="G131" s="4" t="s">
        <v>7</v>
      </c>
      <c r="H131" s="4" t="s">
        <v>3</v>
      </c>
      <c r="I131" s="4" t="s">
        <v>7</v>
      </c>
      <c r="J131" s="65"/>
      <c r="K131" s="4" t="s">
        <v>3</v>
      </c>
      <c r="L131" s="4" t="s">
        <v>7</v>
      </c>
      <c r="M131" s="4" t="s">
        <v>3</v>
      </c>
      <c r="N131" s="4" t="s">
        <v>7</v>
      </c>
      <c r="O131" s="4" t="s">
        <v>3</v>
      </c>
      <c r="P131" s="4"/>
      <c r="Q131" s="4" t="s">
        <v>7</v>
      </c>
    </row>
    <row r="132" spans="1:17">
      <c r="A132" s="4"/>
      <c r="B132" s="4" t="s">
        <v>9</v>
      </c>
      <c r="C132" s="5">
        <v>2</v>
      </c>
      <c r="D132" s="14">
        <v>2</v>
      </c>
      <c r="E132" s="7">
        <f>((D132*100)/C132)/100</f>
        <v>1</v>
      </c>
      <c r="F132" s="6"/>
      <c r="G132" s="8">
        <f>((F132*100)/C132)/100</f>
        <v>0</v>
      </c>
      <c r="H132" s="6"/>
      <c r="I132" s="11">
        <f>((H132*100)/C132)/100</f>
        <v>0</v>
      </c>
      <c r="J132" s="16">
        <v>6</v>
      </c>
      <c r="K132" s="6">
        <v>2</v>
      </c>
      <c r="L132" s="10">
        <f t="shared" ref="L132:L138" si="23">((K132*100)/J132)/100</f>
        <v>0.33333333333333337</v>
      </c>
      <c r="M132" s="6">
        <v>4</v>
      </c>
      <c r="N132" s="11">
        <f t="shared" ref="N132:N138" si="24">((M132*100)/J132)/100</f>
        <v>0.66666666666666674</v>
      </c>
      <c r="O132" s="6"/>
      <c r="P132" s="6"/>
      <c r="Q132" s="11">
        <f>Q133</f>
        <v>0</v>
      </c>
    </row>
    <row r="133" spans="1:17">
      <c r="A133" s="4"/>
      <c r="B133" s="4" t="s">
        <v>25</v>
      </c>
      <c r="C133" s="5"/>
      <c r="D133" s="14"/>
      <c r="E133" s="7" t="e">
        <f>((D133*100)/C133)/100</f>
        <v>#DIV/0!</v>
      </c>
      <c r="F133" s="6"/>
      <c r="G133" s="8"/>
      <c r="H133" s="6"/>
      <c r="I133" s="11"/>
      <c r="J133" s="16">
        <v>1</v>
      </c>
      <c r="K133" s="6"/>
      <c r="L133" s="10">
        <f t="shared" si="23"/>
        <v>0</v>
      </c>
      <c r="M133" s="6">
        <v>1</v>
      </c>
      <c r="N133" s="11">
        <f t="shared" si="24"/>
        <v>1</v>
      </c>
      <c r="O133" s="6"/>
      <c r="P133" s="6"/>
      <c r="Q133" s="11">
        <f>((O133*100)/J133)/100</f>
        <v>0</v>
      </c>
    </row>
    <row r="134" spans="1:17">
      <c r="A134" s="4"/>
      <c r="B134" s="4" t="s">
        <v>19</v>
      </c>
      <c r="C134" s="5"/>
      <c r="D134" s="14"/>
      <c r="E134" s="7" t="e">
        <f>((D134*100)/C134)/100</f>
        <v>#DIV/0!</v>
      </c>
      <c r="F134" s="6"/>
      <c r="G134" s="8" t="e">
        <f>((F134*100)/C134)/100</f>
        <v>#DIV/0!</v>
      </c>
      <c r="H134" s="6"/>
      <c r="I134" s="11" t="e">
        <f>((H134*100)/C134)/100</f>
        <v>#DIV/0!</v>
      </c>
      <c r="J134" s="16"/>
      <c r="K134" s="6"/>
      <c r="L134" s="10" t="e">
        <f t="shared" si="23"/>
        <v>#DIV/0!</v>
      </c>
      <c r="M134" s="6"/>
      <c r="N134" s="11" t="e">
        <f t="shared" si="24"/>
        <v>#DIV/0!</v>
      </c>
      <c r="O134" s="6"/>
      <c r="P134" s="6"/>
      <c r="Q134" s="11" t="e">
        <f>((O134*100)/J134)/100</f>
        <v>#DIV/0!</v>
      </c>
    </row>
    <row r="135" spans="1:17">
      <c r="A135" s="4"/>
      <c r="B135" s="4" t="s">
        <v>14</v>
      </c>
      <c r="C135" s="5">
        <v>75</v>
      </c>
      <c r="D135" s="14">
        <v>32</v>
      </c>
      <c r="E135" s="7">
        <f>((D135*100)/C135)/100</f>
        <v>0.42666666666666664</v>
      </c>
      <c r="F135" s="6">
        <v>38</v>
      </c>
      <c r="G135" s="11">
        <f>((F135*100)/C135)/100</f>
        <v>0.5066666666666666</v>
      </c>
      <c r="H135" s="6">
        <v>5</v>
      </c>
      <c r="I135" s="11">
        <f>((H135*100)/C135)/100</f>
        <v>6.6666666666666666E-2</v>
      </c>
      <c r="J135" s="16">
        <v>116</v>
      </c>
      <c r="K135" s="6">
        <v>21</v>
      </c>
      <c r="L135" s="10">
        <f t="shared" si="23"/>
        <v>0.18103448275862066</v>
      </c>
      <c r="M135" s="6">
        <v>88</v>
      </c>
      <c r="N135" s="11">
        <f t="shared" si="24"/>
        <v>0.75862068965517238</v>
      </c>
      <c r="O135" s="6">
        <v>7</v>
      </c>
      <c r="P135" s="6"/>
      <c r="Q135" s="11">
        <f>((O135*100)/J135)/100</f>
        <v>6.0344827586206892E-2</v>
      </c>
    </row>
    <row r="136" spans="1:17">
      <c r="A136" s="4"/>
      <c r="B136" s="4" t="s">
        <v>20</v>
      </c>
      <c r="C136" s="5"/>
      <c r="D136" s="14"/>
      <c r="E136" s="7"/>
      <c r="F136" s="6"/>
      <c r="G136" s="11"/>
      <c r="H136" s="6"/>
      <c r="I136" s="11"/>
      <c r="J136" s="16">
        <v>20</v>
      </c>
      <c r="K136" s="6">
        <v>10</v>
      </c>
      <c r="L136" s="10">
        <f>((K136*100)/J136)/100</f>
        <v>0.5</v>
      </c>
      <c r="M136" s="6">
        <v>10</v>
      </c>
      <c r="N136" s="11">
        <f>((M136*100)/J136)/100</f>
        <v>0.5</v>
      </c>
      <c r="O136" s="6"/>
      <c r="P136" s="6"/>
      <c r="Q136" s="11"/>
    </row>
    <row r="137" spans="1:17">
      <c r="A137" s="4"/>
      <c r="B137" s="4" t="s">
        <v>18</v>
      </c>
      <c r="C137" s="5">
        <v>25</v>
      </c>
      <c r="D137" s="14">
        <v>16</v>
      </c>
      <c r="E137" s="12">
        <f>((D137*100)/C137)/100</f>
        <v>0.64</v>
      </c>
      <c r="F137" s="6">
        <v>8</v>
      </c>
      <c r="G137" s="8">
        <f>((F137*100)/C137)/100</f>
        <v>0.32</v>
      </c>
      <c r="H137" s="6">
        <v>1</v>
      </c>
      <c r="I137" s="11">
        <f>((H137*100)/C137)/100</f>
        <v>0.04</v>
      </c>
      <c r="J137" s="16">
        <v>37</v>
      </c>
      <c r="K137" s="6">
        <v>20</v>
      </c>
      <c r="L137" s="10">
        <f t="shared" si="23"/>
        <v>0.54054054054054057</v>
      </c>
      <c r="M137" s="6">
        <v>13</v>
      </c>
      <c r="N137" s="11">
        <f t="shared" si="24"/>
        <v>0.35135135135135137</v>
      </c>
      <c r="O137" s="6">
        <v>4</v>
      </c>
      <c r="P137" s="6"/>
      <c r="Q137" s="11">
        <f>((O137*100)/J137)/100</f>
        <v>0.1081081081081081</v>
      </c>
    </row>
    <row r="138" spans="1:17">
      <c r="A138" s="6"/>
      <c r="B138" s="4" t="s">
        <v>21</v>
      </c>
      <c r="C138" s="9"/>
      <c r="D138" s="6"/>
      <c r="E138" s="6"/>
      <c r="F138" s="6"/>
      <c r="G138" s="6"/>
      <c r="H138" s="6"/>
      <c r="I138" s="6"/>
      <c r="J138" s="9">
        <v>36</v>
      </c>
      <c r="K138" s="6">
        <v>12</v>
      </c>
      <c r="L138" s="11">
        <f t="shared" si="23"/>
        <v>0.33333333333333337</v>
      </c>
      <c r="M138" s="6">
        <v>21</v>
      </c>
      <c r="N138" s="11">
        <f t="shared" si="24"/>
        <v>0.58333333333333337</v>
      </c>
      <c r="O138" s="6">
        <v>3</v>
      </c>
      <c r="P138" s="6"/>
      <c r="Q138" s="11">
        <f>((O138*100)/J138)/100</f>
        <v>8.3333333333333343E-2</v>
      </c>
    </row>
    <row r="141" spans="1:17">
      <c r="A141" s="56" t="s">
        <v>35</v>
      </c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8"/>
    </row>
    <row r="142" spans="1:17">
      <c r="A142" s="59" t="s">
        <v>0</v>
      </c>
      <c r="B142" s="66" t="s">
        <v>1</v>
      </c>
      <c r="C142" s="62" t="s">
        <v>2</v>
      </c>
      <c r="D142" s="69"/>
      <c r="E142" s="69"/>
      <c r="F142" s="69"/>
      <c r="G142" s="69"/>
      <c r="H142" s="69"/>
      <c r="I142" s="63"/>
      <c r="J142" s="62" t="s">
        <v>8</v>
      </c>
      <c r="K142" s="69"/>
      <c r="L142" s="69"/>
      <c r="M142" s="69"/>
      <c r="N142" s="69"/>
      <c r="O142" s="69"/>
      <c r="P142" s="69"/>
      <c r="Q142" s="63"/>
    </row>
    <row r="143" spans="1:17">
      <c r="A143" s="60"/>
      <c r="B143" s="67"/>
      <c r="C143" s="64" t="s">
        <v>3</v>
      </c>
      <c r="D143" s="62" t="s">
        <v>4</v>
      </c>
      <c r="E143" s="63"/>
      <c r="F143" s="62" t="s">
        <v>5</v>
      </c>
      <c r="G143" s="63"/>
      <c r="H143" s="62" t="s">
        <v>6</v>
      </c>
      <c r="I143" s="63"/>
      <c r="J143" s="64" t="s">
        <v>3</v>
      </c>
      <c r="K143" s="62" t="s">
        <v>4</v>
      </c>
      <c r="L143" s="63"/>
      <c r="M143" s="62" t="s">
        <v>5</v>
      </c>
      <c r="N143" s="63"/>
      <c r="O143" s="62" t="s">
        <v>6</v>
      </c>
      <c r="P143" s="69"/>
      <c r="Q143" s="63"/>
    </row>
    <row r="144" spans="1:17">
      <c r="A144" s="61"/>
      <c r="B144" s="68"/>
      <c r="C144" s="65"/>
      <c r="D144" s="4" t="s">
        <v>3</v>
      </c>
      <c r="E144" s="4" t="s">
        <v>7</v>
      </c>
      <c r="F144" s="4" t="s">
        <v>3</v>
      </c>
      <c r="G144" s="4" t="s">
        <v>7</v>
      </c>
      <c r="H144" s="4" t="s">
        <v>3</v>
      </c>
      <c r="I144" s="4" t="s">
        <v>7</v>
      </c>
      <c r="J144" s="65"/>
      <c r="K144" s="4" t="s">
        <v>3</v>
      </c>
      <c r="L144" s="4" t="s">
        <v>7</v>
      </c>
      <c r="M144" s="4" t="s">
        <v>3</v>
      </c>
      <c r="N144" s="4" t="s">
        <v>7</v>
      </c>
      <c r="O144" s="4" t="s">
        <v>3</v>
      </c>
      <c r="P144" s="4"/>
      <c r="Q144" s="4" t="s">
        <v>7</v>
      </c>
    </row>
    <row r="145" spans="1:17">
      <c r="A145" s="4"/>
      <c r="B145" s="4" t="s">
        <v>14</v>
      </c>
      <c r="C145" s="5">
        <v>17</v>
      </c>
      <c r="D145" s="14">
        <v>9</v>
      </c>
      <c r="E145" s="7">
        <f>((D145*100)/C145)/100</f>
        <v>0.52941176470588236</v>
      </c>
      <c r="F145" s="6">
        <v>8</v>
      </c>
      <c r="G145" s="11">
        <f>((F145*100)/C145)/100</f>
        <v>0.4705882352941177</v>
      </c>
      <c r="H145" s="6"/>
      <c r="I145" s="11">
        <f>((H145*100)/C145)/100</f>
        <v>0</v>
      </c>
      <c r="J145" s="16">
        <v>48</v>
      </c>
      <c r="K145" s="6">
        <v>14</v>
      </c>
      <c r="L145" s="10">
        <f>((K145*100)/J145)/100</f>
        <v>0.29166666666666669</v>
      </c>
      <c r="M145" s="6">
        <v>32</v>
      </c>
      <c r="N145" s="11">
        <f>((M145*100)/J145)/100</f>
        <v>0.66666666666666674</v>
      </c>
      <c r="O145" s="6">
        <v>2</v>
      </c>
      <c r="P145" s="6"/>
      <c r="Q145" s="11">
        <f>((O145*100)/J145)/100</f>
        <v>4.1666666666666671E-2</v>
      </c>
    </row>
    <row r="148" spans="1:17">
      <c r="A148" s="56" t="s">
        <v>36</v>
      </c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8"/>
    </row>
    <row r="149" spans="1:17">
      <c r="A149" s="59" t="s">
        <v>0</v>
      </c>
      <c r="B149" s="66" t="s">
        <v>1</v>
      </c>
      <c r="C149" s="62" t="s">
        <v>2</v>
      </c>
      <c r="D149" s="69"/>
      <c r="E149" s="69"/>
      <c r="F149" s="69"/>
      <c r="G149" s="69"/>
      <c r="H149" s="69"/>
      <c r="I149" s="63"/>
      <c r="J149" s="62" t="s">
        <v>8</v>
      </c>
      <c r="K149" s="69"/>
      <c r="L149" s="69"/>
      <c r="M149" s="69"/>
      <c r="N149" s="69"/>
      <c r="O149" s="69"/>
      <c r="P149" s="69"/>
      <c r="Q149" s="63"/>
    </row>
    <row r="150" spans="1:17">
      <c r="A150" s="60"/>
      <c r="B150" s="67"/>
      <c r="C150" s="64" t="s">
        <v>3</v>
      </c>
      <c r="D150" s="62" t="s">
        <v>4</v>
      </c>
      <c r="E150" s="63"/>
      <c r="F150" s="62" t="s">
        <v>5</v>
      </c>
      <c r="G150" s="63"/>
      <c r="H150" s="62" t="s">
        <v>6</v>
      </c>
      <c r="I150" s="63"/>
      <c r="J150" s="64" t="s">
        <v>3</v>
      </c>
      <c r="K150" s="62" t="s">
        <v>4</v>
      </c>
      <c r="L150" s="63"/>
      <c r="M150" s="62" t="s">
        <v>5</v>
      </c>
      <c r="N150" s="63"/>
      <c r="O150" s="62" t="s">
        <v>6</v>
      </c>
      <c r="P150" s="69"/>
      <c r="Q150" s="63"/>
    </row>
    <row r="151" spans="1:17">
      <c r="A151" s="61"/>
      <c r="B151" s="68"/>
      <c r="C151" s="65"/>
      <c r="D151" s="4" t="s">
        <v>3</v>
      </c>
      <c r="E151" s="4" t="s">
        <v>7</v>
      </c>
      <c r="F151" s="4" t="s">
        <v>3</v>
      </c>
      <c r="G151" s="4" t="s">
        <v>7</v>
      </c>
      <c r="H151" s="4" t="s">
        <v>3</v>
      </c>
      <c r="I151" s="4" t="s">
        <v>7</v>
      </c>
      <c r="J151" s="65"/>
      <c r="K151" s="4" t="s">
        <v>3</v>
      </c>
      <c r="L151" s="4" t="s">
        <v>7</v>
      </c>
      <c r="M151" s="4" t="s">
        <v>3</v>
      </c>
      <c r="N151" s="4" t="s">
        <v>7</v>
      </c>
      <c r="O151" s="4" t="s">
        <v>3</v>
      </c>
      <c r="P151" s="4"/>
      <c r="Q151" s="4" t="s">
        <v>7</v>
      </c>
    </row>
    <row r="152" spans="1:17">
      <c r="A152" s="4"/>
      <c r="B152" s="4" t="s">
        <v>14</v>
      </c>
      <c r="C152" s="5">
        <v>8</v>
      </c>
      <c r="D152" s="14">
        <v>5</v>
      </c>
      <c r="E152" s="7">
        <f>((D152*100)/C152)/100</f>
        <v>0.625</v>
      </c>
      <c r="F152" s="6">
        <v>3</v>
      </c>
      <c r="G152" s="11">
        <f>((F152*100)/C152)/100</f>
        <v>0.375</v>
      </c>
      <c r="H152" s="6"/>
      <c r="I152" s="11">
        <f>((H152*100)/C152)/100</f>
        <v>0</v>
      </c>
      <c r="J152" s="16">
        <v>16</v>
      </c>
      <c r="K152" s="6">
        <v>8</v>
      </c>
      <c r="L152" s="10">
        <f>((K152*100)/J152)/100</f>
        <v>0.5</v>
      </c>
      <c r="M152" s="6">
        <v>8</v>
      </c>
      <c r="N152" s="11">
        <f>((M152*100)/J152)/100</f>
        <v>0.5</v>
      </c>
      <c r="O152" s="6"/>
      <c r="P152" s="6"/>
      <c r="Q152" s="11">
        <f>((O152*100)/J152)/100</f>
        <v>0</v>
      </c>
    </row>
    <row r="153" spans="1:17">
      <c r="A153" s="6"/>
      <c r="B153" s="4"/>
      <c r="C153" s="9"/>
      <c r="D153" s="6"/>
      <c r="E153" s="6"/>
      <c r="F153" s="6"/>
      <c r="G153" s="6"/>
      <c r="H153" s="6"/>
      <c r="I153" s="6"/>
      <c r="J153" s="9"/>
      <c r="K153" s="6"/>
      <c r="L153" s="6"/>
      <c r="M153" s="6"/>
      <c r="N153" s="6"/>
      <c r="O153" s="6"/>
      <c r="P153" s="6"/>
      <c r="Q153" s="6"/>
    </row>
    <row r="155" spans="1:17">
      <c r="A155" s="56" t="s">
        <v>45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8"/>
    </row>
    <row r="156" spans="1:17">
      <c r="A156" s="59" t="s">
        <v>0</v>
      </c>
      <c r="B156" s="66" t="s">
        <v>1</v>
      </c>
      <c r="C156" s="62" t="s">
        <v>2</v>
      </c>
      <c r="D156" s="69"/>
      <c r="E156" s="69"/>
      <c r="F156" s="69"/>
      <c r="G156" s="69"/>
      <c r="H156" s="69"/>
      <c r="I156" s="63"/>
      <c r="J156" s="62" t="s">
        <v>8</v>
      </c>
      <c r="K156" s="69"/>
      <c r="L156" s="69"/>
      <c r="M156" s="69"/>
      <c r="N156" s="69"/>
      <c r="O156" s="69"/>
      <c r="P156" s="69"/>
      <c r="Q156" s="63"/>
    </row>
    <row r="157" spans="1:17">
      <c r="A157" s="60"/>
      <c r="B157" s="67"/>
      <c r="C157" s="64" t="s">
        <v>3</v>
      </c>
      <c r="D157" s="62" t="s">
        <v>4</v>
      </c>
      <c r="E157" s="63"/>
      <c r="F157" s="62" t="s">
        <v>5</v>
      </c>
      <c r="G157" s="63"/>
      <c r="H157" s="62" t="s">
        <v>6</v>
      </c>
      <c r="I157" s="63"/>
      <c r="J157" s="64" t="s">
        <v>3</v>
      </c>
      <c r="K157" s="62" t="s">
        <v>4</v>
      </c>
      <c r="L157" s="63"/>
      <c r="M157" s="62" t="s">
        <v>5</v>
      </c>
      <c r="N157" s="63"/>
      <c r="O157" s="62" t="s">
        <v>6</v>
      </c>
      <c r="P157" s="69"/>
      <c r="Q157" s="63"/>
    </row>
    <row r="158" spans="1:17">
      <c r="A158" s="61"/>
      <c r="B158" s="68"/>
      <c r="C158" s="65"/>
      <c r="D158" s="4" t="s">
        <v>3</v>
      </c>
      <c r="E158" s="4" t="s">
        <v>7</v>
      </c>
      <c r="F158" s="4" t="s">
        <v>3</v>
      </c>
      <c r="G158" s="4" t="s">
        <v>7</v>
      </c>
      <c r="H158" s="4" t="s">
        <v>3</v>
      </c>
      <c r="I158" s="4" t="s">
        <v>7</v>
      </c>
      <c r="J158" s="65"/>
      <c r="K158" s="4" t="s">
        <v>3</v>
      </c>
      <c r="L158" s="4" t="s">
        <v>7</v>
      </c>
      <c r="M158" s="4" t="s">
        <v>3</v>
      </c>
      <c r="N158" s="4" t="s">
        <v>7</v>
      </c>
      <c r="O158" s="4" t="s">
        <v>3</v>
      </c>
      <c r="P158" s="4"/>
      <c r="Q158" s="4" t="s">
        <v>7</v>
      </c>
    </row>
    <row r="159" spans="1:17">
      <c r="A159" s="4"/>
      <c r="B159" s="4" t="s">
        <v>14</v>
      </c>
      <c r="C159" s="5">
        <v>4</v>
      </c>
      <c r="D159" s="14">
        <v>3</v>
      </c>
      <c r="E159" s="7">
        <f>((D159*100)/C159)/100</f>
        <v>0.75</v>
      </c>
      <c r="F159" s="6">
        <v>1</v>
      </c>
      <c r="G159" s="11">
        <f>((F159*100)/C159)/100</f>
        <v>0.25</v>
      </c>
      <c r="H159" s="6"/>
      <c r="I159" s="11">
        <f>((H159*100)/C159)/100</f>
        <v>0</v>
      </c>
      <c r="J159" s="16">
        <v>4</v>
      </c>
      <c r="K159" s="6">
        <v>4</v>
      </c>
      <c r="L159" s="10">
        <f>((K159*100)/J159)/100</f>
        <v>1</v>
      </c>
      <c r="M159" s="6"/>
      <c r="N159" s="11">
        <f>((M159*100)/J159)/100</f>
        <v>0</v>
      </c>
      <c r="O159" s="6"/>
      <c r="P159" s="6"/>
      <c r="Q159" s="11">
        <f>((O159*100)/J159)/100</f>
        <v>0</v>
      </c>
    </row>
    <row r="160" spans="1:17">
      <c r="A160" s="6"/>
      <c r="B160" s="4"/>
      <c r="C160" s="9"/>
      <c r="D160" s="6"/>
      <c r="E160" s="6"/>
      <c r="F160" s="6"/>
      <c r="G160" s="6"/>
      <c r="H160" s="6"/>
      <c r="I160" s="6"/>
      <c r="J160" s="9"/>
      <c r="K160" s="6"/>
      <c r="L160" s="6"/>
      <c r="M160" s="6"/>
      <c r="N160" s="6"/>
      <c r="O160" s="6"/>
      <c r="P160" s="6"/>
      <c r="Q160" s="6"/>
    </row>
  </sheetData>
  <mergeCells count="195">
    <mergeCell ref="A2:Q2"/>
    <mergeCell ref="B3:B5"/>
    <mergeCell ref="A3:A5"/>
    <mergeCell ref="C3:I3"/>
    <mergeCell ref="C4:C5"/>
    <mergeCell ref="J3:Q3"/>
    <mergeCell ref="A155:Q155"/>
    <mergeCell ref="A156:A158"/>
    <mergeCell ref="B156:B158"/>
    <mergeCell ref="C156:I156"/>
    <mergeCell ref="J156:Q156"/>
    <mergeCell ref="C157:C158"/>
    <mergeCell ref="D157:E157"/>
    <mergeCell ref="F157:G157"/>
    <mergeCell ref="H157:I157"/>
    <mergeCell ref="J157:J158"/>
    <mergeCell ref="K157:L157"/>
    <mergeCell ref="M157:N157"/>
    <mergeCell ref="O157:Q157"/>
    <mergeCell ref="A38:Q38"/>
    <mergeCell ref="A39:A41"/>
    <mergeCell ref="B39:B41"/>
    <mergeCell ref="C39:I39"/>
    <mergeCell ref="J39:Q39"/>
    <mergeCell ref="M4:N4"/>
    <mergeCell ref="A21:A23"/>
    <mergeCell ref="J21:Q21"/>
    <mergeCell ref="F22:G22"/>
    <mergeCell ref="H22:I22"/>
    <mergeCell ref="D22:E22"/>
    <mergeCell ref="O4:Q4"/>
    <mergeCell ref="K4:L4"/>
    <mergeCell ref="A20:Q20"/>
    <mergeCell ref="M22:N22"/>
    <mergeCell ref="O22:Q22"/>
    <mergeCell ref="B21:B23"/>
    <mergeCell ref="C22:C23"/>
    <mergeCell ref="H4:I4"/>
    <mergeCell ref="J22:J23"/>
    <mergeCell ref="C21:I21"/>
    <mergeCell ref="D4:E4"/>
    <mergeCell ref="F4:G4"/>
    <mergeCell ref="J4:J5"/>
    <mergeCell ref="K22:L22"/>
    <mergeCell ref="F40:G40"/>
    <mergeCell ref="H40:I40"/>
    <mergeCell ref="C40:C41"/>
    <mergeCell ref="D40:E40"/>
    <mergeCell ref="A54:Q54"/>
    <mergeCell ref="A55:A57"/>
    <mergeCell ref="B55:B57"/>
    <mergeCell ref="C55:I55"/>
    <mergeCell ref="J55:Q55"/>
    <mergeCell ref="C56:C57"/>
    <mergeCell ref="K56:L56"/>
    <mergeCell ref="M56:N56"/>
    <mergeCell ref="H56:I56"/>
    <mergeCell ref="J56:J57"/>
    <mergeCell ref="D56:E56"/>
    <mergeCell ref="F56:G56"/>
    <mergeCell ref="O56:Q56"/>
    <mergeCell ref="K40:L40"/>
    <mergeCell ref="M40:N40"/>
    <mergeCell ref="O40:Q40"/>
    <mergeCell ref="J40:J41"/>
    <mergeCell ref="A68:Q68"/>
    <mergeCell ref="A69:A71"/>
    <mergeCell ref="B69:B71"/>
    <mergeCell ref="C69:I69"/>
    <mergeCell ref="J69:Q69"/>
    <mergeCell ref="C70:C71"/>
    <mergeCell ref="F70:G70"/>
    <mergeCell ref="H70:I70"/>
    <mergeCell ref="O70:Q70"/>
    <mergeCell ref="D70:E70"/>
    <mergeCell ref="K77:L77"/>
    <mergeCell ref="M77:N77"/>
    <mergeCell ref="J77:J78"/>
    <mergeCell ref="O77:Q77"/>
    <mergeCell ref="J70:J71"/>
    <mergeCell ref="K70:L70"/>
    <mergeCell ref="M70:N70"/>
    <mergeCell ref="J76:Q76"/>
    <mergeCell ref="A75:Q75"/>
    <mergeCell ref="A76:A78"/>
    <mergeCell ref="B76:B78"/>
    <mergeCell ref="C76:I76"/>
    <mergeCell ref="C77:C78"/>
    <mergeCell ref="D77:E77"/>
    <mergeCell ref="F77:G77"/>
    <mergeCell ref="H77:I77"/>
    <mergeCell ref="H88:I88"/>
    <mergeCell ref="J88:J89"/>
    <mergeCell ref="J94:Q94"/>
    <mergeCell ref="C95:C96"/>
    <mergeCell ref="H95:I95"/>
    <mergeCell ref="J95:J96"/>
    <mergeCell ref="D95:E95"/>
    <mergeCell ref="F95:G95"/>
    <mergeCell ref="A86:Q86"/>
    <mergeCell ref="A87:A89"/>
    <mergeCell ref="B87:B89"/>
    <mergeCell ref="C87:I87"/>
    <mergeCell ref="J87:Q87"/>
    <mergeCell ref="C88:C89"/>
    <mergeCell ref="D88:E88"/>
    <mergeCell ref="F88:G88"/>
    <mergeCell ref="K88:L88"/>
    <mergeCell ref="M88:N88"/>
    <mergeCell ref="O88:Q88"/>
    <mergeCell ref="O102:Q102"/>
    <mergeCell ref="O95:Q95"/>
    <mergeCell ref="K95:L95"/>
    <mergeCell ref="M95:N95"/>
    <mergeCell ref="A93:Q93"/>
    <mergeCell ref="A94:A96"/>
    <mergeCell ref="B94:B96"/>
    <mergeCell ref="C94:I94"/>
    <mergeCell ref="B101:B103"/>
    <mergeCell ref="J115:Q115"/>
    <mergeCell ref="D102:E102"/>
    <mergeCell ref="M102:N102"/>
    <mergeCell ref="A100:Q100"/>
    <mergeCell ref="A101:A103"/>
    <mergeCell ref="A114:Q114"/>
    <mergeCell ref="A115:A117"/>
    <mergeCell ref="F102:G102"/>
    <mergeCell ref="H102:I102"/>
    <mergeCell ref="J102:J103"/>
    <mergeCell ref="K102:L102"/>
    <mergeCell ref="K116:L116"/>
    <mergeCell ref="M116:N116"/>
    <mergeCell ref="B115:B117"/>
    <mergeCell ref="C115:I115"/>
    <mergeCell ref="C116:C117"/>
    <mergeCell ref="D116:E116"/>
    <mergeCell ref="F116:G116"/>
    <mergeCell ref="H116:I116"/>
    <mergeCell ref="J116:J117"/>
    <mergeCell ref="O116:Q116"/>
    <mergeCell ref="C101:I101"/>
    <mergeCell ref="J101:Q101"/>
    <mergeCell ref="C102:C103"/>
    <mergeCell ref="F123:G123"/>
    <mergeCell ref="H123:I123"/>
    <mergeCell ref="J123:J124"/>
    <mergeCell ref="B129:B131"/>
    <mergeCell ref="C129:I129"/>
    <mergeCell ref="J129:Q129"/>
    <mergeCell ref="C130:C131"/>
    <mergeCell ref="F130:G130"/>
    <mergeCell ref="K123:L123"/>
    <mergeCell ref="M123:N123"/>
    <mergeCell ref="O123:Q123"/>
    <mergeCell ref="A141:Q141"/>
    <mergeCell ref="A121:Q121"/>
    <mergeCell ref="A122:A124"/>
    <mergeCell ref="B122:B124"/>
    <mergeCell ref="C122:I122"/>
    <mergeCell ref="J122:Q122"/>
    <mergeCell ref="C123:C124"/>
    <mergeCell ref="D143:E143"/>
    <mergeCell ref="M143:N143"/>
    <mergeCell ref="O143:Q143"/>
    <mergeCell ref="A142:A144"/>
    <mergeCell ref="B142:B144"/>
    <mergeCell ref="C142:I142"/>
    <mergeCell ref="J142:Q142"/>
    <mergeCell ref="C143:C144"/>
    <mergeCell ref="O130:Q130"/>
    <mergeCell ref="K130:L130"/>
    <mergeCell ref="M130:N130"/>
    <mergeCell ref="A128:Q128"/>
    <mergeCell ref="H130:I130"/>
    <mergeCell ref="J130:J131"/>
    <mergeCell ref="D130:E130"/>
    <mergeCell ref="A129:A131"/>
    <mergeCell ref="D123:E123"/>
    <mergeCell ref="A148:Q148"/>
    <mergeCell ref="A149:A151"/>
    <mergeCell ref="F143:G143"/>
    <mergeCell ref="H143:I143"/>
    <mergeCell ref="J143:J144"/>
    <mergeCell ref="K143:L143"/>
    <mergeCell ref="K150:L150"/>
    <mergeCell ref="M150:N150"/>
    <mergeCell ref="B149:B151"/>
    <mergeCell ref="C149:I149"/>
    <mergeCell ref="J149:Q149"/>
    <mergeCell ref="C150:C151"/>
    <mergeCell ref="D150:E150"/>
    <mergeCell ref="F150:G150"/>
    <mergeCell ref="H150:I150"/>
    <mergeCell ref="J150:J151"/>
    <mergeCell ref="O150:Q150"/>
  </mergeCells>
  <phoneticPr fontId="0" type="noConversion"/>
  <pageMargins left="0.11811023622047245" right="0.11811023622047245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tabSelected="1" zoomScale="80" zoomScaleNormal="80" workbookViewId="0">
      <selection activeCell="I7" sqref="I7"/>
    </sheetView>
  </sheetViews>
  <sheetFormatPr defaultColWidth="9" defaultRowHeight="13.2"/>
  <cols>
    <col min="1" max="1" width="4.3984375" style="1" customWidth="1"/>
    <col min="2" max="2" width="33" style="1" customWidth="1"/>
    <col min="3" max="3" width="9" style="1"/>
    <col min="4" max="4" width="28" style="1" customWidth="1"/>
    <col min="5" max="5" width="30" style="1" customWidth="1"/>
    <col min="6" max="6" width="20.69921875" style="1" customWidth="1"/>
    <col min="7" max="16384" width="9" style="1"/>
  </cols>
  <sheetData>
    <row r="1" spans="1:6" ht="15.6">
      <c r="D1" s="55" t="s">
        <v>15</v>
      </c>
    </row>
    <row r="3" spans="1:6">
      <c r="B3" s="51"/>
      <c r="D3" s="2" t="s">
        <v>46</v>
      </c>
    </row>
    <row r="4" spans="1:6">
      <c r="D4" s="2" t="s">
        <v>16</v>
      </c>
    </row>
    <row r="5" spans="1:6" ht="13.8" thickBot="1"/>
    <row r="6" spans="1:6">
      <c r="A6" s="81" t="s">
        <v>10</v>
      </c>
      <c r="B6" s="74" t="s">
        <v>11</v>
      </c>
      <c r="C6" s="88" t="s">
        <v>12</v>
      </c>
      <c r="D6" s="50"/>
      <c r="E6" s="74"/>
      <c r="F6" s="74"/>
    </row>
    <row r="7" spans="1:6">
      <c r="A7" s="82"/>
      <c r="B7" s="86"/>
      <c r="C7" s="89"/>
      <c r="D7" s="36" t="s">
        <v>47</v>
      </c>
      <c r="E7" s="36" t="s">
        <v>48</v>
      </c>
      <c r="F7" s="43" t="s">
        <v>42</v>
      </c>
    </row>
    <row r="8" spans="1:6" ht="13.8" thickBot="1">
      <c r="A8" s="83"/>
      <c r="B8" s="87"/>
      <c r="C8" s="90"/>
      <c r="D8" s="37" t="s">
        <v>7</v>
      </c>
      <c r="E8" s="37" t="s">
        <v>7</v>
      </c>
      <c r="F8" s="44" t="s">
        <v>7</v>
      </c>
    </row>
    <row r="9" spans="1:6" ht="39" customHeight="1">
      <c r="A9" s="75" t="s">
        <v>13</v>
      </c>
      <c r="B9" s="91" t="s">
        <v>43</v>
      </c>
      <c r="C9" s="28" t="s">
        <v>9</v>
      </c>
      <c r="D9" s="38">
        <v>0.5</v>
      </c>
      <c r="E9" s="38">
        <v>0</v>
      </c>
      <c r="F9" s="45">
        <v>0.5</v>
      </c>
    </row>
    <row r="10" spans="1:6" ht="38.1" hidden="1" customHeight="1">
      <c r="A10" s="76"/>
      <c r="B10" s="92"/>
      <c r="C10" s="29" t="s">
        <v>19</v>
      </c>
      <c r="D10" s="39"/>
      <c r="E10" s="39"/>
      <c r="F10" s="46"/>
    </row>
    <row r="11" spans="1:6" ht="38.1" customHeight="1">
      <c r="A11" s="76"/>
      <c r="B11" s="92"/>
      <c r="C11" s="29" t="s">
        <v>19</v>
      </c>
      <c r="D11" s="39">
        <v>0</v>
      </c>
      <c r="E11" s="39">
        <v>0</v>
      </c>
      <c r="F11" s="46">
        <v>0</v>
      </c>
    </row>
    <row r="12" spans="1:6" ht="38.1" customHeight="1">
      <c r="A12" s="76"/>
      <c r="B12" s="92"/>
      <c r="C12" s="29" t="s">
        <v>14</v>
      </c>
      <c r="D12" s="39">
        <v>0.21149999999999999</v>
      </c>
      <c r="E12" s="39">
        <v>0.5</v>
      </c>
      <c r="F12" s="46">
        <v>0.24</v>
      </c>
    </row>
    <row r="13" spans="1:6" ht="38.1" customHeight="1">
      <c r="A13" s="76"/>
      <c r="B13" s="92"/>
      <c r="C13" s="29" t="s">
        <v>20</v>
      </c>
      <c r="D13" s="39">
        <v>0.33</v>
      </c>
      <c r="E13" s="39">
        <v>0</v>
      </c>
      <c r="F13" s="46">
        <v>0.33329999999999999</v>
      </c>
    </row>
    <row r="14" spans="1:6" ht="38.1" customHeight="1">
      <c r="A14" s="76"/>
      <c r="B14" s="92"/>
      <c r="C14" s="29" t="s">
        <v>18</v>
      </c>
      <c r="D14" s="39">
        <v>0.28570000000000001</v>
      </c>
      <c r="E14" s="39">
        <v>1</v>
      </c>
      <c r="F14" s="46">
        <v>0.31819999999999998</v>
      </c>
    </row>
    <row r="15" spans="1:6" ht="38.1" customHeight="1" thickBot="1">
      <c r="A15" s="77"/>
      <c r="B15" s="93"/>
      <c r="C15" s="30" t="s">
        <v>21</v>
      </c>
      <c r="D15" s="40">
        <v>0.21</v>
      </c>
      <c r="E15" s="40">
        <v>0</v>
      </c>
      <c r="F15" s="47">
        <v>0.21</v>
      </c>
    </row>
    <row r="16" spans="1:6" ht="38.1" customHeight="1">
      <c r="A16" s="75">
        <v>2</v>
      </c>
      <c r="B16" s="78" t="s">
        <v>23</v>
      </c>
      <c r="C16" s="28" t="s">
        <v>9</v>
      </c>
      <c r="D16" s="38">
        <v>0.34</v>
      </c>
      <c r="E16" s="38">
        <v>0</v>
      </c>
      <c r="F16" s="45">
        <v>0.34</v>
      </c>
    </row>
    <row r="17" spans="1:6" ht="38.1" customHeight="1">
      <c r="A17" s="76"/>
      <c r="B17" s="79"/>
      <c r="C17" s="29" t="s">
        <v>25</v>
      </c>
      <c r="D17" s="39">
        <v>0.22</v>
      </c>
      <c r="E17" s="39">
        <v>0</v>
      </c>
      <c r="F17" s="46">
        <v>0.22</v>
      </c>
    </row>
    <row r="18" spans="1:6" ht="38.1" customHeight="1">
      <c r="A18" s="76"/>
      <c r="B18" s="79"/>
      <c r="C18" s="29" t="s">
        <v>24</v>
      </c>
      <c r="D18" s="39">
        <v>0.37</v>
      </c>
      <c r="E18" s="39">
        <v>0.75</v>
      </c>
      <c r="F18" s="46">
        <v>0.5</v>
      </c>
    </row>
    <row r="19" spans="1:6" ht="38.1" customHeight="1">
      <c r="A19" s="76"/>
      <c r="B19" s="79"/>
      <c r="C19" s="29" t="s">
        <v>14</v>
      </c>
      <c r="D19" s="39">
        <v>0.26850000000000002</v>
      </c>
      <c r="E19" s="39">
        <v>0.65480000000000005</v>
      </c>
      <c r="F19" s="46">
        <v>0.38150000000000001</v>
      </c>
    </row>
    <row r="20" spans="1:6" ht="38.1" customHeight="1">
      <c r="A20" s="76"/>
      <c r="B20" s="79"/>
      <c r="C20" s="29" t="s">
        <v>20</v>
      </c>
      <c r="D20" s="39">
        <v>0.66</v>
      </c>
      <c r="E20" s="39">
        <v>0</v>
      </c>
      <c r="F20" s="46">
        <v>0.66</v>
      </c>
    </row>
    <row r="21" spans="1:6" ht="38.1" customHeight="1">
      <c r="A21" s="76"/>
      <c r="B21" s="79"/>
      <c r="C21" s="29" t="s">
        <v>18</v>
      </c>
      <c r="D21" s="39">
        <v>0.5</v>
      </c>
      <c r="E21" s="39">
        <v>0</v>
      </c>
      <c r="F21" s="46">
        <v>0.5</v>
      </c>
    </row>
    <row r="22" spans="1:6" ht="38.1" customHeight="1">
      <c r="A22" s="76"/>
      <c r="B22" s="79"/>
      <c r="C22" s="29" t="s">
        <v>21</v>
      </c>
      <c r="D22" s="39">
        <v>0.42859999999999998</v>
      </c>
      <c r="E22" s="39">
        <v>0</v>
      </c>
      <c r="F22" s="46">
        <v>0.42859999999999998</v>
      </c>
    </row>
    <row r="23" spans="1:6" ht="38.1" customHeight="1" thickBot="1">
      <c r="A23" s="77"/>
      <c r="B23" s="80"/>
      <c r="C23" s="30" t="s">
        <v>22</v>
      </c>
      <c r="D23" s="40">
        <v>0.5</v>
      </c>
      <c r="E23" s="40">
        <v>0</v>
      </c>
      <c r="F23" s="47">
        <v>0.5</v>
      </c>
    </row>
    <row r="24" spans="1:6" ht="38.1" customHeight="1">
      <c r="A24" s="75" t="s">
        <v>37</v>
      </c>
      <c r="B24" s="78" t="s">
        <v>44</v>
      </c>
      <c r="C24" s="28" t="s">
        <v>24</v>
      </c>
      <c r="D24" s="38">
        <v>0.4667</v>
      </c>
      <c r="E24" s="38">
        <v>0.83</v>
      </c>
      <c r="F24" s="45">
        <v>0.56999999999999995</v>
      </c>
    </row>
    <row r="25" spans="1:6" ht="38.1" customHeight="1">
      <c r="A25" s="76"/>
      <c r="B25" s="79"/>
      <c r="C25" s="29" t="s">
        <v>9</v>
      </c>
      <c r="D25" s="39">
        <v>0.43</v>
      </c>
      <c r="E25" s="39">
        <v>0.66669999999999996</v>
      </c>
      <c r="F25" s="46">
        <v>0.438</v>
      </c>
    </row>
    <row r="26" spans="1:6" ht="38.1" customHeight="1">
      <c r="A26" s="76"/>
      <c r="B26" s="79"/>
      <c r="C26" s="29" t="s">
        <v>25</v>
      </c>
      <c r="D26" s="39">
        <v>0.2</v>
      </c>
      <c r="E26" s="39">
        <v>0</v>
      </c>
      <c r="F26" s="46">
        <v>0.2</v>
      </c>
    </row>
    <row r="27" spans="1:6" ht="38.1" customHeight="1">
      <c r="A27" s="76"/>
      <c r="B27" s="79"/>
      <c r="C27" s="29" t="s">
        <v>19</v>
      </c>
      <c r="D27" s="39">
        <v>0.28999999999999998</v>
      </c>
      <c r="E27" s="39">
        <v>1</v>
      </c>
      <c r="F27" s="46">
        <v>0.36</v>
      </c>
    </row>
    <row r="28" spans="1:6" ht="38.1" customHeight="1">
      <c r="A28" s="76"/>
      <c r="B28" s="79"/>
      <c r="C28" s="29" t="s">
        <v>14</v>
      </c>
      <c r="D28" s="39">
        <v>0.32</v>
      </c>
      <c r="E28" s="39">
        <v>0.57999999999999996</v>
      </c>
      <c r="F28" s="46">
        <v>0.40810000000000002</v>
      </c>
    </row>
    <row r="29" spans="1:6" ht="38.1" customHeight="1">
      <c r="A29" s="76"/>
      <c r="B29" s="79"/>
      <c r="C29" s="29" t="s">
        <v>20</v>
      </c>
      <c r="D29" s="39">
        <v>0.61</v>
      </c>
      <c r="E29" s="39">
        <v>0</v>
      </c>
      <c r="F29" s="46">
        <v>0.61</v>
      </c>
    </row>
    <row r="30" spans="1:6" ht="38.1" customHeight="1">
      <c r="A30" s="76"/>
      <c r="B30" s="79"/>
      <c r="C30" s="29" t="s">
        <v>18</v>
      </c>
      <c r="D30" s="39">
        <v>0.52500000000000002</v>
      </c>
      <c r="E30" s="39">
        <v>0.44440000000000002</v>
      </c>
      <c r="F30" s="46">
        <v>0.49249999999999999</v>
      </c>
    </row>
    <row r="31" spans="1:6" ht="38.1" customHeight="1">
      <c r="A31" s="76"/>
      <c r="B31" s="79"/>
      <c r="C31" s="29" t="s">
        <v>21</v>
      </c>
      <c r="D31" s="39">
        <v>0.40679999999999999</v>
      </c>
      <c r="E31" s="39">
        <v>0</v>
      </c>
      <c r="F31" s="46">
        <v>0.40679999999999999</v>
      </c>
    </row>
    <row r="32" spans="1:6" ht="38.1" customHeight="1" thickBot="1">
      <c r="A32" s="77"/>
      <c r="B32" s="80"/>
      <c r="C32" s="30" t="s">
        <v>22</v>
      </c>
      <c r="D32" s="40">
        <v>0.7</v>
      </c>
      <c r="E32" s="40">
        <v>1</v>
      </c>
      <c r="F32" s="47">
        <v>0.72729999999999995</v>
      </c>
    </row>
    <row r="33" spans="1:6" ht="37.5" customHeight="1" thickBot="1">
      <c r="A33" s="84">
        <v>4</v>
      </c>
      <c r="B33" s="106" t="s">
        <v>26</v>
      </c>
      <c r="C33" s="35" t="s">
        <v>19</v>
      </c>
      <c r="D33" s="42">
        <v>0.2</v>
      </c>
      <c r="E33" s="42">
        <v>0</v>
      </c>
      <c r="F33" s="49">
        <v>0.2</v>
      </c>
    </row>
    <row r="34" spans="1:6" ht="37.5" customHeight="1" thickBot="1">
      <c r="A34" s="84"/>
      <c r="B34" s="84"/>
      <c r="C34" s="31" t="s">
        <v>9</v>
      </c>
      <c r="D34" s="41">
        <v>0.41670000000000001</v>
      </c>
      <c r="E34" s="41">
        <v>0</v>
      </c>
      <c r="F34" s="48">
        <v>0.41670000000000001</v>
      </c>
    </row>
    <row r="35" spans="1:6" ht="37.5" customHeight="1" thickBot="1">
      <c r="A35" s="84"/>
      <c r="B35" s="84"/>
      <c r="C35" s="31" t="s">
        <v>14</v>
      </c>
      <c r="D35" s="41">
        <v>0.29730000000000001</v>
      </c>
      <c r="E35" s="41">
        <v>0.1429</v>
      </c>
      <c r="F35" s="48">
        <v>0.2727</v>
      </c>
    </row>
    <row r="36" spans="1:6" ht="37.5" customHeight="1" thickBot="1">
      <c r="A36" s="84"/>
      <c r="B36" s="84"/>
      <c r="C36" s="31" t="s">
        <v>18</v>
      </c>
      <c r="D36" s="41">
        <v>0.41670000000000001</v>
      </c>
      <c r="E36" s="41">
        <v>0</v>
      </c>
      <c r="F36" s="48">
        <v>0.41670000000000001</v>
      </c>
    </row>
    <row r="37" spans="1:6" ht="37.5" customHeight="1" thickBot="1">
      <c r="A37" s="84"/>
      <c r="B37" s="84"/>
      <c r="C37" s="31" t="s">
        <v>21</v>
      </c>
      <c r="D37" s="41">
        <v>0.375</v>
      </c>
      <c r="E37" s="41">
        <v>0</v>
      </c>
      <c r="F37" s="48">
        <v>0.375</v>
      </c>
    </row>
    <row r="38" spans="1:6" ht="37.5" customHeight="1" thickBot="1">
      <c r="A38" s="84"/>
      <c r="B38" s="84"/>
      <c r="C38" s="31" t="s">
        <v>20</v>
      </c>
      <c r="D38" s="41">
        <v>0.6</v>
      </c>
      <c r="E38" s="41">
        <v>0</v>
      </c>
      <c r="F38" s="48">
        <v>0.6</v>
      </c>
    </row>
    <row r="39" spans="1:6" ht="37.5" customHeight="1" thickBot="1">
      <c r="A39" s="85"/>
      <c r="B39" s="85"/>
      <c r="C39" s="31" t="s">
        <v>22</v>
      </c>
      <c r="D39" s="41">
        <v>0.26669999999999999</v>
      </c>
      <c r="E39" s="41">
        <v>0</v>
      </c>
      <c r="F39" s="48">
        <v>0.26669999999999999</v>
      </c>
    </row>
    <row r="40" spans="1:6" ht="38.1" customHeight="1" thickBot="1">
      <c r="A40" s="27" t="s">
        <v>38</v>
      </c>
      <c r="B40" s="25" t="s">
        <v>27</v>
      </c>
      <c r="C40" s="35" t="s">
        <v>14</v>
      </c>
      <c r="D40" s="42">
        <v>0.27710000000000001</v>
      </c>
      <c r="E40" s="42">
        <v>0.54220000000000002</v>
      </c>
      <c r="F40" s="49">
        <v>0.37</v>
      </c>
    </row>
    <row r="41" spans="1:6" ht="38.1" customHeight="1">
      <c r="A41" s="100" t="s">
        <v>39</v>
      </c>
      <c r="B41" s="97" t="s">
        <v>28</v>
      </c>
      <c r="C41" s="28" t="s">
        <v>24</v>
      </c>
      <c r="D41" s="38">
        <v>0.23080000000000001</v>
      </c>
      <c r="E41" s="38">
        <v>0.46150000000000002</v>
      </c>
      <c r="F41" s="45">
        <v>0.34620000000000001</v>
      </c>
    </row>
    <row r="42" spans="1:6" ht="38.1" customHeight="1">
      <c r="A42" s="101"/>
      <c r="B42" s="98"/>
      <c r="C42" s="29" t="s">
        <v>25</v>
      </c>
      <c r="D42" s="39">
        <v>0.3</v>
      </c>
      <c r="E42" s="39">
        <v>0.88890000000000002</v>
      </c>
      <c r="F42" s="46">
        <v>0.57889999999999997</v>
      </c>
    </row>
    <row r="43" spans="1:6" ht="38.1" customHeight="1">
      <c r="A43" s="101"/>
      <c r="B43" s="98"/>
      <c r="C43" s="29" t="s">
        <v>19</v>
      </c>
      <c r="D43" s="39">
        <v>0.42859999999999998</v>
      </c>
      <c r="E43" s="39">
        <v>0</v>
      </c>
      <c r="F43" s="46">
        <v>0.42859999999999998</v>
      </c>
    </row>
    <row r="44" spans="1:6" ht="38.1" customHeight="1">
      <c r="A44" s="101"/>
      <c r="B44" s="98"/>
      <c r="C44" s="29" t="s">
        <v>9</v>
      </c>
      <c r="D44" s="39">
        <v>0.44440000000000002</v>
      </c>
      <c r="E44" s="39">
        <v>1</v>
      </c>
      <c r="F44" s="46">
        <v>0.45650000000000002</v>
      </c>
    </row>
    <row r="45" spans="1:6" ht="42" customHeight="1" thickBot="1">
      <c r="A45" s="102"/>
      <c r="B45" s="99"/>
      <c r="C45" s="30" t="s">
        <v>14</v>
      </c>
      <c r="D45" s="40">
        <v>0.2472</v>
      </c>
      <c r="E45" s="40">
        <v>0.50880000000000003</v>
      </c>
      <c r="F45" s="47">
        <v>0.31059999999999999</v>
      </c>
    </row>
    <row r="46" spans="1:6" ht="38.1" hidden="1" customHeight="1" thickBot="1">
      <c r="A46" s="21" t="s">
        <v>40</v>
      </c>
      <c r="B46" s="22" t="s">
        <v>29</v>
      </c>
      <c r="C46" s="32" t="s">
        <v>14</v>
      </c>
      <c r="D46" s="41">
        <v>0.34</v>
      </c>
      <c r="E46" s="41">
        <v>0.24</v>
      </c>
      <c r="F46" s="48">
        <v>0.72</v>
      </c>
    </row>
    <row r="47" spans="1:6" ht="38.1" customHeight="1" thickBot="1">
      <c r="A47" s="24">
        <v>7</v>
      </c>
      <c r="B47" s="25" t="s">
        <v>30</v>
      </c>
      <c r="C47" s="35" t="s">
        <v>14</v>
      </c>
      <c r="D47" s="42">
        <v>0.46800000000000003</v>
      </c>
      <c r="E47" s="42">
        <v>0.68210000000000004</v>
      </c>
      <c r="F47" s="49">
        <v>0.55559999999999998</v>
      </c>
    </row>
    <row r="48" spans="1:6" ht="38.1" customHeight="1">
      <c r="A48" s="84">
        <v>8</v>
      </c>
      <c r="B48" s="103" t="s">
        <v>31</v>
      </c>
      <c r="C48" s="28" t="s">
        <v>9</v>
      </c>
      <c r="D48" s="38">
        <v>0.44440000000000002</v>
      </c>
      <c r="E48" s="38">
        <v>0.71430000000000005</v>
      </c>
      <c r="F48" s="45">
        <v>0.48080000000000001</v>
      </c>
    </row>
    <row r="49" spans="1:6" ht="38.1" customHeight="1">
      <c r="A49" s="84"/>
      <c r="B49" s="103"/>
      <c r="C49" s="52" t="s">
        <v>19</v>
      </c>
      <c r="D49" s="53">
        <v>0.66669999999999996</v>
      </c>
      <c r="E49" s="53">
        <v>0</v>
      </c>
      <c r="F49" s="54">
        <v>0.66669999999999996</v>
      </c>
    </row>
    <row r="50" spans="1:6" ht="38.1" customHeight="1">
      <c r="A50" s="84"/>
      <c r="B50" s="103"/>
      <c r="C50" s="52" t="s">
        <v>24</v>
      </c>
      <c r="D50" s="53">
        <v>1</v>
      </c>
      <c r="E50" s="53">
        <v>0.33329999999999999</v>
      </c>
      <c r="F50" s="54">
        <v>0.5</v>
      </c>
    </row>
    <row r="51" spans="1:6" ht="38.1" customHeight="1">
      <c r="A51" s="84"/>
      <c r="B51" s="103"/>
      <c r="C51" s="29" t="s">
        <v>25</v>
      </c>
      <c r="D51" s="39">
        <v>0.18179999999999999</v>
      </c>
      <c r="E51" s="39">
        <v>0.8</v>
      </c>
      <c r="F51" s="46">
        <v>0.29630000000000001</v>
      </c>
    </row>
    <row r="52" spans="1:6" ht="38.1" customHeight="1">
      <c r="A52" s="84"/>
      <c r="B52" s="104"/>
      <c r="C52" s="29" t="s">
        <v>14</v>
      </c>
      <c r="D52" s="39">
        <v>0.2477</v>
      </c>
      <c r="E52" s="39">
        <v>0.57669999999999999</v>
      </c>
      <c r="F52" s="46">
        <v>0.35799999999999998</v>
      </c>
    </row>
    <row r="53" spans="1:6" ht="38.1" customHeight="1">
      <c r="A53" s="84"/>
      <c r="B53" s="104"/>
      <c r="C53" s="29" t="s">
        <v>20</v>
      </c>
      <c r="D53" s="39">
        <v>1</v>
      </c>
      <c r="E53" s="39">
        <v>0</v>
      </c>
      <c r="F53" s="46">
        <v>1</v>
      </c>
    </row>
    <row r="54" spans="1:6" ht="38.1" customHeight="1">
      <c r="A54" s="84"/>
      <c r="B54" s="104"/>
      <c r="C54" s="29" t="s">
        <v>18</v>
      </c>
      <c r="D54" s="39">
        <v>0.40910000000000002</v>
      </c>
      <c r="E54" s="39">
        <v>0.75</v>
      </c>
      <c r="F54" s="46">
        <v>0.52939999999999998</v>
      </c>
    </row>
    <row r="55" spans="1:6" ht="38.1" customHeight="1">
      <c r="A55" s="84"/>
      <c r="B55" s="104"/>
      <c r="C55" s="29" t="s">
        <v>21</v>
      </c>
      <c r="D55" s="39">
        <v>0.3478</v>
      </c>
      <c r="E55" s="39">
        <v>0</v>
      </c>
      <c r="F55" s="46">
        <v>0.3478</v>
      </c>
    </row>
    <row r="56" spans="1:6" ht="36.6" customHeight="1" thickBot="1">
      <c r="A56" s="85"/>
      <c r="B56" s="105"/>
      <c r="C56" s="30" t="s">
        <v>22</v>
      </c>
      <c r="D56" s="40">
        <v>0.5</v>
      </c>
      <c r="E56" s="40">
        <v>1</v>
      </c>
      <c r="F56" s="47">
        <v>0.6</v>
      </c>
    </row>
    <row r="57" spans="1:6" ht="38.1" customHeight="1" thickBot="1">
      <c r="A57" s="24">
        <v>9</v>
      </c>
      <c r="B57" s="25" t="s">
        <v>32</v>
      </c>
      <c r="C57" s="34" t="s">
        <v>14</v>
      </c>
      <c r="D57" s="41">
        <v>0.22919999999999999</v>
      </c>
      <c r="E57" s="41">
        <v>0.3</v>
      </c>
      <c r="F57" s="48">
        <v>0.2414</v>
      </c>
    </row>
    <row r="58" spans="1:6" ht="38.1" customHeight="1" thickBot="1">
      <c r="A58" s="21">
        <v>10</v>
      </c>
      <c r="B58" s="26" t="s">
        <v>33</v>
      </c>
      <c r="C58" s="35" t="s">
        <v>14</v>
      </c>
      <c r="D58" s="42">
        <v>0.35630000000000001</v>
      </c>
      <c r="E58" s="42">
        <v>0.55079999999999996</v>
      </c>
      <c r="F58" s="49">
        <v>0.43490000000000001</v>
      </c>
    </row>
    <row r="59" spans="1:6" ht="38.1" customHeight="1">
      <c r="A59" s="94">
        <v>11</v>
      </c>
      <c r="B59" s="78" t="s">
        <v>34</v>
      </c>
      <c r="C59" s="28" t="s">
        <v>9</v>
      </c>
      <c r="D59" s="38">
        <v>0.29170000000000001</v>
      </c>
      <c r="E59" s="38">
        <v>1</v>
      </c>
      <c r="F59" s="45">
        <v>0.34620000000000001</v>
      </c>
    </row>
    <row r="60" spans="1:6" ht="38.1" customHeight="1">
      <c r="A60" s="95"/>
      <c r="B60" s="79"/>
      <c r="C60" s="52" t="s">
        <v>19</v>
      </c>
      <c r="D60" s="53">
        <v>0.25</v>
      </c>
      <c r="E60" s="53">
        <v>0</v>
      </c>
      <c r="F60" s="54">
        <v>0.25</v>
      </c>
    </row>
    <row r="61" spans="1:6" ht="38.1" customHeight="1">
      <c r="A61" s="95"/>
      <c r="B61" s="79"/>
      <c r="C61" s="29" t="s">
        <v>25</v>
      </c>
      <c r="D61" s="39">
        <v>0.25</v>
      </c>
      <c r="E61" s="39">
        <v>1</v>
      </c>
      <c r="F61" s="46">
        <v>0.5</v>
      </c>
    </row>
    <row r="62" spans="1:6" ht="38.1" customHeight="1">
      <c r="A62" s="95"/>
      <c r="B62" s="79"/>
      <c r="C62" s="29" t="s">
        <v>14</v>
      </c>
      <c r="D62" s="39">
        <v>0.219</v>
      </c>
      <c r="E62" s="39">
        <v>0.72660000000000002</v>
      </c>
      <c r="F62" s="46">
        <v>0.34710000000000002</v>
      </c>
    </row>
    <row r="63" spans="1:6" ht="38.1" customHeight="1">
      <c r="A63" s="95"/>
      <c r="B63" s="79"/>
      <c r="C63" s="29" t="s">
        <v>20</v>
      </c>
      <c r="D63" s="39">
        <v>0.51849999999999996</v>
      </c>
      <c r="E63" s="39">
        <v>0</v>
      </c>
      <c r="F63" s="46">
        <v>0.51849999999999996</v>
      </c>
    </row>
    <row r="64" spans="1:6" ht="38.1" customHeight="1">
      <c r="A64" s="95"/>
      <c r="B64" s="79"/>
      <c r="C64" s="29" t="s">
        <v>18</v>
      </c>
      <c r="D64" s="39">
        <v>0.44440000000000002</v>
      </c>
      <c r="E64" s="39">
        <v>0.8</v>
      </c>
      <c r="F64" s="46">
        <v>0.57140000000000002</v>
      </c>
    </row>
    <row r="65" spans="1:6" ht="38.1" customHeight="1" thickBot="1">
      <c r="A65" s="96"/>
      <c r="B65" s="80"/>
      <c r="C65" s="30" t="s">
        <v>21</v>
      </c>
      <c r="D65" s="40">
        <v>0.21740000000000001</v>
      </c>
      <c r="E65" s="40">
        <v>0</v>
      </c>
      <c r="F65" s="47">
        <v>0.21740000000000001</v>
      </c>
    </row>
    <row r="66" spans="1:6" ht="38.1" customHeight="1" thickBot="1">
      <c r="A66" s="24">
        <v>12</v>
      </c>
      <c r="B66" s="25" t="s">
        <v>35</v>
      </c>
      <c r="C66" s="34" t="s">
        <v>14</v>
      </c>
      <c r="D66" s="41">
        <v>0.27400000000000002</v>
      </c>
      <c r="E66" s="41">
        <v>0.42109999999999997</v>
      </c>
      <c r="F66" s="48">
        <v>0.32429999999999998</v>
      </c>
    </row>
    <row r="67" spans="1:6" ht="38.1" customHeight="1" thickBot="1">
      <c r="A67" s="24">
        <v>13</v>
      </c>
      <c r="B67" s="25" t="s">
        <v>36</v>
      </c>
      <c r="C67" s="33" t="s">
        <v>14</v>
      </c>
      <c r="D67" s="42">
        <v>0.2162</v>
      </c>
      <c r="E67" s="42">
        <v>0.63160000000000005</v>
      </c>
      <c r="F67" s="49">
        <v>0.35709999999999997</v>
      </c>
    </row>
    <row r="68" spans="1:6" ht="40.5" customHeight="1" thickBot="1">
      <c r="A68" s="24" t="s">
        <v>41</v>
      </c>
      <c r="B68" s="25" t="s">
        <v>45</v>
      </c>
      <c r="C68" s="33" t="s">
        <v>14</v>
      </c>
      <c r="D68" s="42">
        <v>0.50349999999999995</v>
      </c>
      <c r="E68" s="42">
        <v>0.38890000000000002</v>
      </c>
      <c r="F68" s="49">
        <v>0.48020000000000002</v>
      </c>
    </row>
  </sheetData>
  <mergeCells count="18">
    <mergeCell ref="A48:A56"/>
    <mergeCell ref="B6:B8"/>
    <mergeCell ref="C6:C8"/>
    <mergeCell ref="B9:B15"/>
    <mergeCell ref="B59:B65"/>
    <mergeCell ref="A59:A65"/>
    <mergeCell ref="B24:B32"/>
    <mergeCell ref="A24:A32"/>
    <mergeCell ref="B41:B45"/>
    <mergeCell ref="A41:A45"/>
    <mergeCell ref="B48:B56"/>
    <mergeCell ref="B33:B39"/>
    <mergeCell ref="A33:A39"/>
    <mergeCell ref="E6:F6"/>
    <mergeCell ref="A16:A23"/>
    <mergeCell ref="B16:B23"/>
    <mergeCell ref="A9:A15"/>
    <mergeCell ref="A6:A8"/>
  </mergeCells>
  <phoneticPr fontId="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LCK</dc:creator>
  <cp:lastModifiedBy>MATEUSZ OSTROWSKI</cp:lastModifiedBy>
  <cp:lastPrinted>2025-10-07T12:32:45Z</cp:lastPrinted>
  <dcterms:created xsi:type="dcterms:W3CDTF">2018-08-03T06:44:23Z</dcterms:created>
  <dcterms:modified xsi:type="dcterms:W3CDTF">2025-10-08T05:16:41Z</dcterms:modified>
</cp:coreProperties>
</file>